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VMC Consulting Kft\Váci egyházmegye\EMMI támogatás\Beszerzések\Egyházmegye\Kivitelezés\Salgótarján\TEmplom felújítása\Starján templom műszaki dok\Árazatlan költségvetések\"/>
    </mc:Choice>
  </mc:AlternateContent>
  <bookViews>
    <workbookView xWindow="0" yWindow="0" windowWidth="20490" windowHeight="7455"/>
  </bookViews>
  <sheets>
    <sheet name="Költségvetés" sheetId="1" r:id="rId1"/>
  </sheets>
  <calcPr calcId="152511"/>
</workbook>
</file>

<file path=xl/calcChain.xml><?xml version="1.0" encoding="utf-8"?>
<calcChain xmlns="http://schemas.openxmlformats.org/spreadsheetml/2006/main">
  <c r="F462" i="1" l="1"/>
  <c r="F461" i="1"/>
  <c r="F460" i="1"/>
  <c r="G458" i="1"/>
  <c r="F457" i="1"/>
  <c r="G452" i="1"/>
  <c r="F451" i="1"/>
  <c r="G447" i="1"/>
  <c r="F446" i="1"/>
  <c r="G442" i="1"/>
  <c r="F441" i="1"/>
  <c r="G437" i="1"/>
  <c r="F436" i="1"/>
  <c r="G432" i="1"/>
  <c r="F431" i="1"/>
  <c r="G427" i="1"/>
  <c r="F426" i="1"/>
  <c r="G422" i="1"/>
  <c r="F421" i="1"/>
  <c r="G417" i="1"/>
  <c r="F416" i="1"/>
  <c r="G412" i="1"/>
  <c r="F411" i="1"/>
  <c r="G407" i="1"/>
  <c r="F406" i="1"/>
  <c r="G402" i="1"/>
  <c r="F401" i="1"/>
  <c r="G397" i="1"/>
  <c r="F396" i="1"/>
  <c r="G392" i="1"/>
  <c r="F391" i="1"/>
  <c r="G387" i="1"/>
  <c r="F386" i="1"/>
  <c r="G382" i="1"/>
  <c r="F381" i="1"/>
  <c r="G377" i="1"/>
  <c r="F376" i="1"/>
  <c r="G372" i="1"/>
  <c r="F371" i="1"/>
  <c r="G367" i="1"/>
  <c r="F366" i="1"/>
  <c r="G362" i="1"/>
  <c r="F361" i="1"/>
  <c r="G357" i="1"/>
  <c r="F356" i="1"/>
  <c r="G352" i="1"/>
  <c r="F351" i="1"/>
  <c r="G347" i="1"/>
  <c r="F346" i="1"/>
  <c r="G342" i="1"/>
  <c r="F341" i="1"/>
  <c r="G337" i="1"/>
  <c r="F336" i="1"/>
  <c r="G332" i="1"/>
  <c r="F331" i="1"/>
  <c r="G327" i="1"/>
  <c r="F326" i="1"/>
  <c r="G322" i="1"/>
  <c r="F321" i="1"/>
  <c r="G317" i="1"/>
  <c r="F316" i="1"/>
  <c r="G312" i="1"/>
  <c r="F311" i="1"/>
  <c r="G307" i="1"/>
  <c r="F306" i="1"/>
  <c r="G302" i="1"/>
  <c r="F301" i="1"/>
  <c r="G297" i="1"/>
  <c r="F296" i="1"/>
  <c r="G292" i="1"/>
  <c r="F291" i="1"/>
  <c r="G287" i="1"/>
  <c r="F286" i="1"/>
  <c r="G282" i="1"/>
  <c r="F281" i="1"/>
  <c r="G277" i="1"/>
  <c r="F276" i="1"/>
  <c r="G272" i="1"/>
  <c r="F271" i="1"/>
  <c r="G267" i="1"/>
  <c r="F266" i="1"/>
  <c r="G262" i="1"/>
  <c r="F261" i="1"/>
  <c r="G257" i="1"/>
  <c r="F256" i="1"/>
  <c r="G252" i="1"/>
  <c r="F251" i="1"/>
  <c r="G247" i="1"/>
  <c r="F246" i="1"/>
  <c r="G242" i="1"/>
  <c r="F241" i="1"/>
  <c r="G237" i="1"/>
  <c r="F236" i="1"/>
  <c r="G232" i="1"/>
  <c r="F231" i="1"/>
  <c r="G227" i="1"/>
  <c r="F226" i="1"/>
  <c r="G222" i="1" l="1"/>
  <c r="F221" i="1"/>
  <c r="G217" i="1"/>
  <c r="F216" i="1"/>
  <c r="G212" i="1"/>
  <c r="F211" i="1"/>
  <c r="G207" i="1"/>
  <c r="F206" i="1"/>
  <c r="G202" i="1"/>
  <c r="F201" i="1"/>
  <c r="G197" i="1"/>
  <c r="F196" i="1"/>
  <c r="G192" i="1"/>
  <c r="F191" i="1"/>
  <c r="G187" i="1"/>
  <c r="F186" i="1"/>
  <c r="G182" i="1"/>
  <c r="F181" i="1"/>
  <c r="G177" i="1"/>
  <c r="F176" i="1"/>
  <c r="G172" i="1"/>
  <c r="F171" i="1"/>
  <c r="G167" i="1"/>
  <c r="F166" i="1"/>
  <c r="G162" i="1"/>
  <c r="F161" i="1"/>
  <c r="G157" i="1"/>
  <c r="F156" i="1"/>
  <c r="G152" i="1"/>
  <c r="F151" i="1"/>
  <c r="G147" i="1"/>
  <c r="F146" i="1"/>
  <c r="G142" i="1"/>
  <c r="F141" i="1"/>
  <c r="G137" i="1"/>
  <c r="F136" i="1"/>
  <c r="G132" i="1"/>
  <c r="F131" i="1"/>
  <c r="G127" i="1"/>
  <c r="F126" i="1"/>
  <c r="G122" i="1"/>
  <c r="F121" i="1"/>
  <c r="G117" i="1"/>
  <c r="F116" i="1"/>
  <c r="G112" i="1"/>
  <c r="F111" i="1"/>
  <c r="G107" i="1"/>
  <c r="F106" i="1"/>
  <c r="G102" i="1"/>
  <c r="F101" i="1"/>
  <c r="G97" i="1"/>
  <c r="F96" i="1"/>
  <c r="G92" i="1"/>
  <c r="F91" i="1"/>
  <c r="G87" i="1"/>
  <c r="F86" i="1"/>
  <c r="G82" i="1"/>
  <c r="F81" i="1"/>
  <c r="G77" i="1"/>
  <c r="F76" i="1"/>
  <c r="G72" i="1"/>
  <c r="F71" i="1"/>
  <c r="G67" i="1"/>
  <c r="F66" i="1"/>
  <c r="G62" i="1"/>
  <c r="F61" i="1"/>
  <c r="G57" i="1"/>
  <c r="F56" i="1"/>
  <c r="G52" i="1"/>
  <c r="F51" i="1"/>
  <c r="G47" i="1"/>
  <c r="F46" i="1"/>
  <c r="G42" i="1"/>
  <c r="F41" i="1"/>
  <c r="G37" i="1"/>
  <c r="F36" i="1"/>
  <c r="G32" i="1"/>
  <c r="F31" i="1"/>
  <c r="G27" i="1"/>
  <c r="F26" i="1"/>
  <c r="G22" i="1"/>
  <c r="F21" i="1"/>
  <c r="G17" i="1"/>
  <c r="F16" i="1"/>
  <c r="G12" i="1"/>
  <c r="F11" i="1"/>
  <c r="G7" i="1"/>
  <c r="F6" i="1"/>
</calcChain>
</file>

<file path=xl/sharedStrings.xml><?xml version="1.0" encoding="utf-8"?>
<sst xmlns="http://schemas.openxmlformats.org/spreadsheetml/2006/main" count="456" uniqueCount="148">
  <si>
    <t xml:space="preserve">  I. kivitelezési ütem</t>
  </si>
  <si>
    <t xml:space="preserve">  71-00-001-00-000-00000</t>
  </si>
  <si>
    <t xml:space="preserve"> Meglévő villamos szerelés bontása a szükséges mértékben, vezeték azonosítás mellett, feszülstségmentesít. bontott anyag kezeléssel kompletten. </t>
  </si>
  <si>
    <t xml:space="preserve"> klt</t>
  </si>
  <si>
    <t>A:</t>
  </si>
  <si>
    <t>D:</t>
  </si>
  <si>
    <t xml:space="preserve">  71-00-003-00-000-00000</t>
  </si>
  <si>
    <t xml:space="preserve"> Ideiglenes energiaellátás kiépítése. </t>
  </si>
  <si>
    <t xml:space="preserve">  71-01-001-01-003-11103</t>
  </si>
  <si>
    <t xml:space="preserve"> MÜ III. jelű műanyag védőcső szerelése horonyba, elágazó dobozokkal, horonyvéséssel 16,0 mm átm.</t>
  </si>
  <si>
    <t xml:space="preserve"> 100m</t>
  </si>
  <si>
    <t xml:space="preserve">  71-01-002-01-004-11103</t>
  </si>
  <si>
    <t xml:space="preserve"> MÜ III. jelű műanyag védőcső szerelése horonyba, elágazó dobozokkal, horonyvéséssel 23,0 mm átm.</t>
  </si>
  <si>
    <t xml:space="preserve">  71-01-002-01-005-11103</t>
  </si>
  <si>
    <t xml:space="preserve"> MÜ III. jelű műanyag védőcső szerelése horonyba, elágazó dobozokkal, horonyvéséssel 29,0 mm átm.</t>
  </si>
  <si>
    <t xml:space="preserve">  71-01-003-01-006-11103</t>
  </si>
  <si>
    <t xml:space="preserve"> MÜ III. jelű műanyag védőcső szerelése horonyba, elágazó dobozokkal, horonyvéséssel 36,0 mm átm.</t>
  </si>
  <si>
    <t xml:space="preserve">  71-01-001-02-003-11102</t>
  </si>
  <si>
    <t xml:space="preserve"> MÜ II. PEP műanyag védőcső szerelése horonyba, elágazó dobozokkal, horonyvéséssel 16,0 mm átm.</t>
  </si>
  <si>
    <t xml:space="preserve">  71-01-002-02-004-11102</t>
  </si>
  <si>
    <t xml:space="preserve"> MÜ II. PEP műanyag védőcső szerelése horonyba, elágazó dobozokkal, horonyvéséssel 20,0 mm átm.</t>
  </si>
  <si>
    <t xml:space="preserve">  71-01-550-06-001-03101</t>
  </si>
  <si>
    <t xml:space="preserve"> Összetolható kivitelű fehér színre porszórt acélból készült, világítási tartó elhelyezése függesztve, tartókkal, összekötő elemekkel. 35x50x0,75 mm</t>
  </si>
  <si>
    <t xml:space="preserve"> m</t>
  </si>
  <si>
    <t xml:space="preserve">  71-01-151-10-005-61101</t>
  </si>
  <si>
    <t xml:space="preserve"> Nagysűrűségű polietilénből készült DIN 16961 szerinti karmantyús kábelvédőcső fektetése behúzó zsinórral, KABUFLEX R tekercsben D 63</t>
  </si>
  <si>
    <t xml:space="preserve">  71-02-001-01-003-09101</t>
  </si>
  <si>
    <t xml:space="preserve"> M-1 kV szigetelt vezeték szerelése védőcsőbe vagy vezetékcsatornába, leágazó kötésekkel, szigetelés méréssel, vörösrézből, tömör vezetővel, HO7V-U 1,50 mm2</t>
  </si>
  <si>
    <t xml:space="preserve">  71-02-001-01-004-09101</t>
  </si>
  <si>
    <t xml:space="preserve"> M-1 kV szigetelt vezeték szerelése védőcsőbe vagy vezetékcsatornába, leágazó kötésekkel, szigetelés méréssel, vörösrézből, tömör vezetővel, HO7V-U 2,50 mm2</t>
  </si>
  <si>
    <t xml:space="preserve">  71-02-002-01-005-09101</t>
  </si>
  <si>
    <t xml:space="preserve"> M-1 kV szigetelt vezeték szerelése védőcsőbe vagy vezetékcsatornába, leágazó kötésekkel, szigetelés méréssel, vörösrézből, tömör vezetővel, HO7V-U 4,00 mm2</t>
  </si>
  <si>
    <t xml:space="preserve">  71-02-002-01-006-09101</t>
  </si>
  <si>
    <t xml:space="preserve"> M-1 kV szigetelt vezeték szerelése védőcsőbe vagy vezetékcsatornába, leágazó kötésekkel, szigetelés méréssel, vörösrézből, tömör vezetővel, HO7V-U 6,00 mm2</t>
  </si>
  <si>
    <t xml:space="preserve">  71-02-003-03-002-10301</t>
  </si>
  <si>
    <t xml:space="preserve"> M-1 kV szigetelt vezeték szerelése védőcsőbe vagy vezetékcsatornába, leágazó kötésekkel, szigetelés méréssel, vörösrézből, vezetővel, HO7V-K 16 mm2</t>
  </si>
  <si>
    <t xml:space="preserve">  71-02-011-01-011-11101</t>
  </si>
  <si>
    <t xml:space="preserve"> MM fal 1 kV szigetelt vezeték vakolat alá fektetve, elágazó dobozokkal, kötésekkel, szigetelés méréssel, vörösrézből, tömör vezetővel 3x 1,5 mm2</t>
  </si>
  <si>
    <t xml:space="preserve">  71-02-021-01-001-02101</t>
  </si>
  <si>
    <t xml:space="preserve"> Szigetelt és árnyékolt vezeték szerelése védőcsőbe YSLCY 3x0,75</t>
  </si>
  <si>
    <t xml:space="preserve"> Szigetelt és árnyékolt vezeték szerelése védőcsőbe YSLCY 3x1,5</t>
  </si>
  <si>
    <t xml:space="preserve">  71-02-026-03-009-18301</t>
  </si>
  <si>
    <t xml:space="preserve"> MT műanyag tömlővezeték szerelése elágazó dobozokkal és kötésekkel, szigetelés méréssel, tartó elhelyezésével, 380 V ( 300/500 ) , HO5 VV-F 3 x 1,00 mm2</t>
  </si>
  <si>
    <t xml:space="preserve">  71-02-131-01-006-21101</t>
  </si>
  <si>
    <t xml:space="preserve"> MB-Cu típusú 1 kV ( 450/750 V ) vezeték szerelése elágazó dobozokkal és kötésekkel, szigetelés méréssel, NYM vörösrézből, tömör vezetővel, tartó elhelyezésével 3 x 1,50 mm2</t>
  </si>
  <si>
    <t xml:space="preserve">  71-02-131-01-007-21101</t>
  </si>
  <si>
    <t xml:space="preserve"> MB-Cu típusú 1 kV ( 450/750 V ) vezeték szerelése elágazó dobozokkal és kötésekkel, szigetelés méréssel, NYM vörösrézből, tömör vezetővel, tartó elhelyezésével 3 x 2,50 mm2</t>
  </si>
  <si>
    <t xml:space="preserve">  71-02-131-01-002-03101</t>
  </si>
  <si>
    <t xml:space="preserve"> MB-Cu típusú 1 kV ( 450/750 V ) vezeték szerelése elágazó dobozokkal és kötésekkel, szigetelés méréssel, NYM vörösrézből, tömör vezetővel, tartó elhelyezésével 5 x 2,50 mm2</t>
  </si>
  <si>
    <t xml:space="preserve">  71-02-133-01-004-03101</t>
  </si>
  <si>
    <t xml:space="preserve"> MB-Cu típusú 1 kV ( 450/750 V ) vezeték szerelése elágazó dobozokkal és kötésekkel, szigetelés méréssel, NYM vörösrézből, tömör vezetővel, tartó elhelyezésével 5 x 6,00 mm2</t>
  </si>
  <si>
    <t xml:space="preserve">  71-02-061-01-003-05101</t>
  </si>
  <si>
    <t xml:space="preserve"> Műanyag szigetelésű energiaátviteli és irányítástechnikai kábel fektetése kézi erővel kábelárokba vagy kábelcsatornába, keresztező akadályok alatt, SZRMeKVM - SZRMtKVM-J vörösréz vezetővel, 1 kV 4 x 2,5 mm2</t>
  </si>
  <si>
    <t xml:space="preserve">  71-02-061-01-008-05101</t>
  </si>
  <si>
    <t xml:space="preserve"> Műanyag szigetelésű energiaátviteli és irányítástechnikai kábel fektetése kézi erővel kábelárokba vagy kábelcsatornába, keresztező akadályok alatt, SZRMeKVM - SZRMtKVM-J vörösréz vezetővel, 1 kV 5 x 2,5 mm2</t>
  </si>
  <si>
    <t xml:space="preserve">  71-11-502-00-001-01010</t>
  </si>
  <si>
    <t xml:space="preserve"> Műanyag szigetelésű energiaátviteli és irányítástechnikai kábel védőcsőbe húzása vagy bújtatható kábel-tömbcsatornába fektetése, ( 2-15 m hosszú csőbe vagy csatornába, a kábel ára nélkül) 0,36 - 0,65 kg/m</t>
  </si>
  <si>
    <t xml:space="preserve"> db</t>
  </si>
  <si>
    <t xml:space="preserve">  71-11-525-00-001-01010</t>
  </si>
  <si>
    <t xml:space="preserve"> Kábelárok földkitermelése visszatöltéssel, döngöléssel, I-IV. oszt. talajban 0,70 m mélységig, 0,40 m szélességig</t>
  </si>
  <si>
    <t xml:space="preserve">  71-11-521-99-001-29921</t>
  </si>
  <si>
    <t xml:space="preserve"> Kábelárokban homokágy készítése, 10 cm vastagságban 0,40 m árokszélességig</t>
  </si>
  <si>
    <t xml:space="preserve">  71-11-145-03-001-29231</t>
  </si>
  <si>
    <t xml:space="preserve"> Kábeljelző szalag elhelyezése 100x0,2 mm</t>
  </si>
  <si>
    <t xml:space="preserve">  </t>
  </si>
  <si>
    <t xml:space="preserve"> +FM jelű mérőszekrény tűzvédelmi főkapcsolóval, kismegszakítós kiselosztóval, bekötéssel, próbával, üzembehelyezéssel, a V-3 rajz szerint. </t>
  </si>
  <si>
    <t xml:space="preserve"> +FE jelű főelosztó, bekötéssel, próbával, üzembehelyezéssel, a V-3 rajz szerint. </t>
  </si>
  <si>
    <t xml:space="preserve"> +EP jelű elosztó, bekötéssel, próbával, üzembehelyezéssel, a V-4 rajz szerint. </t>
  </si>
  <si>
    <t xml:space="preserve"> +EE jelű elosztó, bekötéssel, próbával, üzembehelyezéssel, a V-5 rajz szerint. </t>
  </si>
  <si>
    <t xml:space="preserve"> +ET jelű elosztó, bekötéssel, próbával, üzembehelyezéssel, PLC promram írással a V-6 rajz szerint. </t>
  </si>
  <si>
    <t xml:space="preserve"> +EK jelű elosztó, bekötéssel, próbával, üzembehelyezéssel a V-7 rajz szerint. </t>
  </si>
  <si>
    <t xml:space="preserve">  71-08-011-05-003-57011</t>
  </si>
  <si>
    <t xml:space="preserve"> Lira Lighting LED lámpatest tartóra szerelve, a tartó elhelyezésével szürke L1 jelű ( sárga) Over Ready OP 42W 3000K, 5500 lm</t>
  </si>
  <si>
    <t xml:space="preserve"> Lira Lighting LED lámpatest tartóra szerelve, a tartó elhelyezésével szürke L1 jelű ( lila ) Dali előtéttel Over Ready OP 42W 3000K, 5500 lm</t>
  </si>
  <si>
    <t xml:space="preserve"> Lira Lighting LED lámpatest tartóra szerelve, a tartó elhelyezésével fehér L2 jelű Medio Ready MP 55W 3000K, 8000 lm</t>
  </si>
  <si>
    <t xml:space="preserve"> Lira Lighting LED lámpatest tartóra szerelve, a tartó elhelyezésével fehér L3 jelű Raund SM 650 50W 3000K, 7000 lm</t>
  </si>
  <si>
    <t xml:space="preserve"> Lira Lighting LED lámpatest tartóra szerelve, a tartó elhelyezésével fehér L4 jelű Raund SM 450 38W 3000K, 5500 lm</t>
  </si>
  <si>
    <t xml:space="preserve"> Lira Lighting LED lámpatest tartóra szerelve, a tartó elhelyezésével fehér L5 jelű Raund SM 395 31W 3000K, 4400 lm</t>
  </si>
  <si>
    <t xml:space="preserve"> Sylvania LED lámpatest tartóra szerelve, a tartó elhelyezésével fehér L6 jelű Sylcircle 24W 3000K, 1500 lm, IP44</t>
  </si>
  <si>
    <t xml:space="preserve"> Sylvania LED lámpatest tartóra szerelve, a tartó elhelyezésével fehér L7 jelű Star Bulkhead Oval 23W 3000K, 1825 lm, IP65</t>
  </si>
  <si>
    <t xml:space="preserve"> Sylvania LED lámpatest tartóra szerelve, a tartó elhelyezésével fehér L8 jelű Star Bulkhead Oval 18W 3000K, 1450 lm, IP65</t>
  </si>
  <si>
    <t xml:space="preserve"> BAERO ONTERO LED lámpatest tartóra szerelve, a tartó elhelyezésével szürke 3F-ú sínre szerelhető adapterrel L9 jelű ID FLOOD 40W 3000K, 4200 lm</t>
  </si>
  <si>
    <t xml:space="preserve"> BAERO ONTERO LED lámpatest tartóra szerelve, a tartó elhelyezésével szürke 3F-ú sínre szerelhető adapterrel L10 jelű ID MEDIUM 40W 3000K, 4060 lm</t>
  </si>
  <si>
    <t xml:space="preserve"> BAERO ONTERO LED lámpatest tartóra szerelve, a tartó elhelyezésével szürke 3F-ú sínre szerelhető adapterrel L11 jelű ID SPOT 40W 3000K, 4140 lm</t>
  </si>
  <si>
    <t xml:space="preserve"> BAERO ONTERO LED lámpatest tartóra szerelve, a tartó elhelyezésével szürke 3F-ú sínre szerelhető adapterrel L12 jelű ID WALLWASH 20W 3000K, 2700 lm</t>
  </si>
  <si>
    <t xml:space="preserve"> iGuzzini LED lámpatest tartóra szerelve, a tartó elhelyezésével falra szerelhető adapterrel L13 jelű Viev Opti Linear WW 33W 3000K, 3000 lm</t>
  </si>
  <si>
    <t xml:space="preserve"> BAERO ONTERO LED lámpatest tartóra szerelve, a tartó elhelyezésével szürke 3F-ú sínre és falra szerelhető adapterrel L15 jelű ID FLOOD 23W 3000K, 2890 lm</t>
  </si>
  <si>
    <t xml:space="preserve"> LIRA LIGHTING LED lámpatest tartóra szerelve, a tartó elhelyezésével falra szerelhető adapterrel szürke L14 jelű Thin Mini 9W 3000K, 619 lm</t>
  </si>
  <si>
    <t xml:space="preserve"> ARES LED lámpatest tartóra szerelve, a tartó elhelyezésével szürke L16 jelű Meni 18W 3000K, 1093 lm</t>
  </si>
  <si>
    <t xml:space="preserve"> ETAP LIGHTING LED biztonsági világítási lámpatest tartóra szerelve, a tartó elhelyezésével BV1 jelű K1R112/3 típ.</t>
  </si>
  <si>
    <t xml:space="preserve"> ETAP LIGHTING LED biztonsági világítási lámpatest tartóra szerelve, a tartó elhelyezésével BV2 jelű K1R122/3 típ.</t>
  </si>
  <si>
    <t xml:space="preserve"> ETAP LIGHTING LED biztonsági világítási lámpatest tartóra szerelve, a tartó elhelyezésével BV3 jelű K1R112/6 típ.</t>
  </si>
  <si>
    <t xml:space="preserve"> SALITECH LED kijárat mutató biztonsági világítási lámpatest tartóra szerelve, a tartó elhelyezésével KM1 jelű Prisma oldalfali, 3W 1h, IP65</t>
  </si>
  <si>
    <t xml:space="preserve"> SALITECH LED kijárat mutató biztonsági világítási lámpatest tartóra szerelve, a tartó elhelyezésével KM2 jelű Prisma mennyezetre szerelhető, 3W 1h, IP65</t>
  </si>
  <si>
    <t xml:space="preserve"> ARES LED lámpatest tartóra szerelve, a tartó elhelyezésével K1 jelű Tau Tube 15W 3000K, 589 lm, IP65</t>
  </si>
  <si>
    <t xml:space="preserve"> VIZULO LED lámpatest közvilágítási lámpatestre szerelve, a tartó elhelyezésével K2 jelű OWL 80 LED L15 fényvető 100W 4000K, 15099 lm, IP66</t>
  </si>
  <si>
    <t xml:space="preserve"> VIZULO LED lámpatest közvilágítási lámpatestre szerelve, a tartó elhelyezésével K3 jelű OWL 128 LED L13 fényvető 146W 4000K, 21423 lm, IP66</t>
  </si>
  <si>
    <t xml:space="preserve"> VIZULO LED lámpatest közvilágítási lámpatestre szerelve, a tartó elhelyezésével K4 jelű OWL 160 LED L13 fényvető 190W 4000K, 28016 lm, IP66</t>
  </si>
  <si>
    <t xml:space="preserve"> VIZULO LED lámpatest közvilágítási lámpatestre szerelve, a tartó elhelyezésével K5 jelű OWL 80 LED L35 fényvető 85W 4000K, 11307 lm, IP66</t>
  </si>
  <si>
    <t xml:space="preserve"> Térvilágítási lámpatest 3 m magas kör keresztmetszetű teleszkópos talplemezes oszlopon, alapvasalattal, szerelvénylappal kompletten, RAGNI CHIC 16 LED lámpatest 28W 3000K, 2652 lm, CIR05 optikával</t>
  </si>
  <si>
    <t xml:space="preserve">  71-04-001-05-001-01402</t>
  </si>
  <si>
    <t xml:space="preserve"> Valena kapcsoló szerelése süllyesztetten, fészekvéséssel, doboz elhelyezéssel, 10A, 250V, fehér 1P egypólusú</t>
  </si>
  <si>
    <t xml:space="preserve"> Valena kapcsoló szerelése süllyesztetten, fészekvéséssel, doboz elhelyezéssel, 10A, 250V, fehér 1P egypólusú nyomó</t>
  </si>
  <si>
    <t xml:space="preserve"> Valena kapcsoló szerelése süllyesztetten, fészekvéséssel, doboz elhelyezéssel, 10A, 250V, fehér 2P kétpólusú</t>
  </si>
  <si>
    <t xml:space="preserve"> Valena kapcsoló szerelése süllyesztetten, fészekvéséssel, doboz elhelyezéssel, 10A, 250V, IP44 fehér 2P kétpólusú</t>
  </si>
  <si>
    <t xml:space="preserve"> Valena kapcsoló szerelése süllyesztetten, fészekvéséssel, doboz elhelyezéssel, 10A, 250V, fehér váltó</t>
  </si>
  <si>
    <t xml:space="preserve"> Valena kapcsoló szerelése süllyesztetten, fészekvéséssel, doboz elhelyezéssel, 10A, 250V, fehér csillár</t>
  </si>
  <si>
    <t xml:space="preserve">  71-04-001-05-001-02401</t>
  </si>
  <si>
    <t xml:space="preserve"> Valena csatlakozóaljzat szerelése , süllyesztetten, fészekvéséssel, doboz elhelyezéssel, bekötéssel, 10/16A, 250V, fehér színben védőérintkezős</t>
  </si>
  <si>
    <t xml:space="preserve"> Valena csatlakozóaljzat szerelése , süllyesztetten, fészekvéséssel, doboz elhelyezéssel, bekötéssel, 10/16A, 250V, IP44 fehér színben védőérintkezős</t>
  </si>
  <si>
    <t xml:space="preserve"> Valena informatikai csatlakozóaljzat szerelése , süllyesztetten, fészekvéséssel, doboz elhelyezéssel, bekötéssel, fehér színben </t>
  </si>
  <si>
    <t xml:space="preserve"> Valena antenna csatlakozóaljzat szerelése , süllyesztetten, fészekvéséssel, doboz elhelyezéssel, bekötéssel, fehér színben </t>
  </si>
  <si>
    <t xml:space="preserve">  71-06-002-01-019-01101</t>
  </si>
  <si>
    <t xml:space="preserve"> GANZ KK gyártmányú, kézi működtetésű kamrás kapcsoló tartóra szerelve, a tartó elhelyezésével, 16 A 6-nál kevesebb vezetékszál bekötéssel KKMO - 6002</t>
  </si>
  <si>
    <t xml:space="preserve">  71-04-001-01-001-11171</t>
  </si>
  <si>
    <t xml:space="preserve"> Mozgáskorlátozott jelző berendezés szerelése falon kívül, tartó elhelyezéssel, bekötéssel, nyomókkal tápegységgel kompletten </t>
  </si>
  <si>
    <t xml:space="preserve">  71-11-035-00-001-01010</t>
  </si>
  <si>
    <t xml:space="preserve"> Motorbekötés ellenőrzése háromszori próbával</t>
  </si>
  <si>
    <t xml:space="preserve">  71-06-021-01-001-05111</t>
  </si>
  <si>
    <t xml:space="preserve"> Schneider gyártmányú, műanyag tokozású motorvédő kapcsoló szerelése oldalfalra tartóra, bekötéssel, P25M</t>
  </si>
  <si>
    <t xml:space="preserve">  71-11-053-04-002-01001</t>
  </si>
  <si>
    <t xml:space="preserve"> Épületgépészeti csőhálózat földelő bekötése csőbilinccsel 1/2 </t>
  </si>
  <si>
    <t xml:space="preserve">  71-11-053-04-003-01001</t>
  </si>
  <si>
    <t xml:space="preserve"> Épületgépészeti csőhálózat földelő bekötése csőbilinccsel 3/4 </t>
  </si>
  <si>
    <t xml:space="preserve">  71-03-003-02-003-01001</t>
  </si>
  <si>
    <t xml:space="preserve"> Villámhárító levezető vezeték szerelése épületszerkezeten kívül, tartó elhelyezésével, tüzihorganyzott köracélból 8 mm</t>
  </si>
  <si>
    <t xml:space="preserve">  71-03-001-02-003-01001</t>
  </si>
  <si>
    <t xml:space="preserve"> Villámhárító felfogóvezeték szerelése meredek tetőn, tartó elhelyezésével, tüzihorganyzott köracélból 8 mm</t>
  </si>
  <si>
    <t xml:space="preserve">  71-11-063-01-001-02002</t>
  </si>
  <si>
    <t xml:space="preserve"> Mérőhely védőszerkezettel villámvédelemhez 2 m hosszú</t>
  </si>
  <si>
    <t xml:space="preserve"> HMKE telepítés engedélyezési feladattal együtt kompletten, 21 db Trina Solar 300Wp napelem tábla, 1 db Fronius SYMO 6,0-3-M 6kW inverter, CST/AC, CST/DC dobozokkal 21 db TIGO TS4-R-O teljesítmény optimalizálóval solár vezetékezéssel, tervezett +EE elosztóba kötéssel együtt. </t>
  </si>
  <si>
    <t xml:space="preserve"> Meglévő és megmaradó gyengeáramú riasztó, kamerás megfigyelő központ áthelyezése a +FE elosztó mellé a fali fülkébe a szükséges vezeték pótlással kötésekkel beüzemeléssel együtt kompletten. </t>
  </si>
  <si>
    <t xml:space="preserve"> Elosztó doboz 12 elemes Cat5e csatlakozóval, ref: 0327 elhelyezése bekötéssel Rack, a szükséges Cat5e vezetékezéssel </t>
  </si>
  <si>
    <t xml:space="preserve">  71-11-048-04-001-04002</t>
  </si>
  <si>
    <t xml:space="preserve"> Bekötő bilincs esőcsatornához tetőhöz</t>
  </si>
  <si>
    <t xml:space="preserve">  71-11-061-01-002-07201</t>
  </si>
  <si>
    <t xml:space="preserve"> Rúdföldelő 25 mm átm tüzihorganyzott köracélból, felszerelve 3 m hosszú</t>
  </si>
  <si>
    <t xml:space="preserve">  71-11-410-00-001-01010</t>
  </si>
  <si>
    <t xml:space="preserve"> Rúdföldelő földmunkája, 1 m3 földkitermelés, visszatöltés, döngölés 2 m földfúrással</t>
  </si>
  <si>
    <t xml:space="preserve">  71-11-054-01-004-06102</t>
  </si>
  <si>
    <t xml:space="preserve"> Nagy kiterjedésű fémtárgy földelő bekötése</t>
  </si>
  <si>
    <t xml:space="preserve"> Villám és érintésvédelmi mérés és jegyzőkönyv készítése mérőpontonként</t>
  </si>
  <si>
    <t xml:space="preserve"> </t>
  </si>
  <si>
    <t>ANYAG ÖSSZESEN (nettó Ft):</t>
  </si>
  <si>
    <t>DÍJ ÖSSZESEN (nettó Ft):</t>
  </si>
  <si>
    <t>ÖSSZESEN (nettó Ft):</t>
  </si>
  <si>
    <t>ÁFA (27%):</t>
  </si>
  <si>
    <t>MINDÖSSZESEN (bruttó Ft):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</si>
</sst>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Tahoma"/>
    </font>
    <font>
      <b/>
      <sz val="10"/>
      <name val="Tahoma"/>
    </font>
    <font>
      <b/>
      <sz val="12"/>
      <name val="Tahoma"/>
    </font>
    <font>
      <b/>
      <sz val="10"/>
      <name val="Tahoma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18" fillId="0" borderId="0" xfId="0" applyFont="1"/>
    <xf numFmtId="0" fontId="19" fillId="0" borderId="0" xfId="0" applyFont="1"/>
    <xf numFmtId="0" fontId="18" fillId="0" borderId="0" xfId="0" applyFont="1" applyAlignment="1">
      <alignment horizontal="left" vertical="top" wrapText="1"/>
    </xf>
    <xf numFmtId="0" fontId="20" fillId="0" borderId="0" xfId="0" applyFont="1" applyAlignment="1">
      <alignment horizontal="center" vertical="top"/>
    </xf>
    <xf numFmtId="0" fontId="21" fillId="0" borderId="0" xfId="0" applyFont="1"/>
    <xf numFmtId="0" fontId="21" fillId="0" borderId="0" xfId="0" applyFont="1" applyAlignment="1">
      <alignment horizontal="center"/>
    </xf>
    <xf numFmtId="0" fontId="18" fillId="0" borderId="10" xfId="0" applyFont="1" applyBorder="1"/>
    <xf numFmtId="0" fontId="21" fillId="0" borderId="10" xfId="0" applyFont="1" applyBorder="1"/>
  </cellXfs>
  <cellStyles count="42">
    <cellStyle name="1. jelölőszín" xfId="18" builtinId="29" customBuiltin="1"/>
    <cellStyle name="2. jelölőszín" xfId="22" builtinId="33" customBuiltin="1"/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3. jelölőszín" xfId="26" builtinId="37" customBuiltin="1"/>
    <cellStyle name="4. jelölőszín" xfId="30" builtinId="41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5. jelölőszín" xfId="34" builtinId="45" customBuiltin="1"/>
    <cellStyle name="6. jelölőszín" xfId="38" builtinId="49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62"/>
  <sheetViews>
    <sheetView tabSelected="1" workbookViewId="0">
      <selection activeCell="H457" sqref="H457"/>
    </sheetView>
  </sheetViews>
  <sheetFormatPr defaultRowHeight="12.75" x14ac:dyDescent="0.2"/>
  <cols>
    <col min="1" max="1" width="3.85546875" style="1" bestFit="1" customWidth="1"/>
    <col min="2" max="2" width="7.5703125" style="1" bestFit="1" customWidth="1"/>
    <col min="3" max="3" width="19" style="1" bestFit="1" customWidth="1"/>
    <col min="4" max="4" width="5.7109375" style="1" bestFit="1" customWidth="1"/>
    <col min="5" max="7" width="19" style="1" bestFit="1" customWidth="1"/>
    <col min="8" max="16384" width="9.140625" style="1"/>
  </cols>
  <sheetData>
    <row r="2" spans="1:7" ht="15" x14ac:dyDescent="0.2">
      <c r="A2" s="4" t="s">
        <v>0</v>
      </c>
      <c r="B2" s="4"/>
      <c r="C2" s="4"/>
      <c r="D2" s="4"/>
      <c r="E2" s="4"/>
      <c r="F2" s="4"/>
      <c r="G2" s="4"/>
    </row>
    <row r="4" spans="1:7" x14ac:dyDescent="0.2">
      <c r="A4" s="1">
        <v>1</v>
      </c>
      <c r="B4" s="1" t="s">
        <v>1</v>
      </c>
    </row>
    <row r="5" spans="1:7" ht="42" customHeight="1" x14ac:dyDescent="0.2">
      <c r="B5" s="3" t="s">
        <v>2</v>
      </c>
      <c r="C5" s="3"/>
      <c r="D5" s="3"/>
      <c r="E5" s="3"/>
      <c r="F5" s="3"/>
    </row>
    <row r="6" spans="1:7" x14ac:dyDescent="0.2">
      <c r="B6" s="2">
        <v>1</v>
      </c>
      <c r="C6" s="1" t="s">
        <v>3</v>
      </c>
      <c r="D6" s="1" t="s">
        <v>4</v>
      </c>
      <c r="F6" s="1">
        <f>B6*E6</f>
        <v>0</v>
      </c>
    </row>
    <row r="7" spans="1:7" x14ac:dyDescent="0.2">
      <c r="D7" s="1" t="s">
        <v>5</v>
      </c>
      <c r="G7" s="1">
        <f>B6*E7</f>
        <v>0</v>
      </c>
    </row>
    <row r="9" spans="1:7" x14ac:dyDescent="0.2">
      <c r="A9" s="1">
        <v>2</v>
      </c>
      <c r="B9" s="1" t="s">
        <v>6</v>
      </c>
    </row>
    <row r="10" spans="1:7" ht="14.1" customHeight="1" x14ac:dyDescent="0.2">
      <c r="B10" s="3" t="s">
        <v>7</v>
      </c>
      <c r="C10" s="3"/>
      <c r="D10" s="3"/>
      <c r="E10" s="3"/>
      <c r="F10" s="3"/>
    </row>
    <row r="11" spans="1:7" x14ac:dyDescent="0.2">
      <c r="B11" s="2">
        <v>1</v>
      </c>
      <c r="C11" s="1" t="s">
        <v>3</v>
      </c>
      <c r="D11" s="1" t="s">
        <v>4</v>
      </c>
      <c r="F11" s="1">
        <f>B11*E11</f>
        <v>0</v>
      </c>
    </row>
    <row r="12" spans="1:7" x14ac:dyDescent="0.2">
      <c r="D12" s="1" t="s">
        <v>5</v>
      </c>
      <c r="G12" s="1">
        <f>B11*E12</f>
        <v>0</v>
      </c>
    </row>
    <row r="14" spans="1:7" x14ac:dyDescent="0.2">
      <c r="A14" s="1">
        <v>3</v>
      </c>
      <c r="B14" s="1" t="s">
        <v>8</v>
      </c>
    </row>
    <row r="15" spans="1:7" ht="27.95" customHeight="1" x14ac:dyDescent="0.2">
      <c r="B15" s="3" t="s">
        <v>9</v>
      </c>
      <c r="C15" s="3"/>
      <c r="D15" s="3"/>
      <c r="E15" s="3"/>
      <c r="F15" s="3"/>
    </row>
    <row r="16" spans="1:7" x14ac:dyDescent="0.2">
      <c r="B16" s="2">
        <v>41.3</v>
      </c>
      <c r="C16" s="1" t="s">
        <v>10</v>
      </c>
      <c r="D16" s="1" t="s">
        <v>4</v>
      </c>
      <c r="F16" s="1">
        <f>B16*E16</f>
        <v>0</v>
      </c>
    </row>
    <row r="17" spans="1:7" x14ac:dyDescent="0.2">
      <c r="D17" s="1" t="s">
        <v>5</v>
      </c>
      <c r="G17" s="1">
        <f>B16*E17</f>
        <v>0</v>
      </c>
    </row>
    <row r="19" spans="1:7" x14ac:dyDescent="0.2">
      <c r="A19" s="1">
        <v>4</v>
      </c>
      <c r="B19" s="1" t="s">
        <v>11</v>
      </c>
    </row>
    <row r="20" spans="1:7" ht="27.95" customHeight="1" x14ac:dyDescent="0.2">
      <c r="B20" s="3" t="s">
        <v>12</v>
      </c>
      <c r="C20" s="3"/>
      <c r="D20" s="3"/>
      <c r="E20" s="3"/>
      <c r="F20" s="3"/>
    </row>
    <row r="21" spans="1:7" x14ac:dyDescent="0.2">
      <c r="B21" s="2">
        <v>1.1000000000000001</v>
      </c>
      <c r="C21" s="1" t="s">
        <v>10</v>
      </c>
      <c r="D21" s="1" t="s">
        <v>4</v>
      </c>
      <c r="F21" s="1">
        <f>B21*E21</f>
        <v>0</v>
      </c>
    </row>
    <row r="22" spans="1:7" x14ac:dyDescent="0.2">
      <c r="D22" s="1" t="s">
        <v>5</v>
      </c>
      <c r="G22" s="1">
        <f>B21*E22</f>
        <v>0</v>
      </c>
    </row>
    <row r="24" spans="1:7" x14ac:dyDescent="0.2">
      <c r="A24" s="1">
        <v>5</v>
      </c>
      <c r="B24" s="1" t="s">
        <v>13</v>
      </c>
    </row>
    <row r="25" spans="1:7" ht="27.95" customHeight="1" x14ac:dyDescent="0.2">
      <c r="B25" s="3" t="s">
        <v>14</v>
      </c>
      <c r="C25" s="3"/>
      <c r="D25" s="3"/>
      <c r="E25" s="3"/>
      <c r="F25" s="3"/>
    </row>
    <row r="26" spans="1:7" x14ac:dyDescent="0.2">
      <c r="B26" s="2">
        <v>0.7</v>
      </c>
      <c r="C26" s="1" t="s">
        <v>10</v>
      </c>
      <c r="D26" s="1" t="s">
        <v>4</v>
      </c>
      <c r="F26" s="1">
        <f>B26*E26</f>
        <v>0</v>
      </c>
    </row>
    <row r="27" spans="1:7" x14ac:dyDescent="0.2">
      <c r="D27" s="1" t="s">
        <v>5</v>
      </c>
      <c r="G27" s="1">
        <f>B26*E27</f>
        <v>0</v>
      </c>
    </row>
    <row r="29" spans="1:7" x14ac:dyDescent="0.2">
      <c r="A29" s="1">
        <v>6</v>
      </c>
      <c r="B29" s="1" t="s">
        <v>15</v>
      </c>
    </row>
    <row r="30" spans="1:7" ht="27.95" customHeight="1" x14ac:dyDescent="0.2">
      <c r="B30" s="3" t="s">
        <v>16</v>
      </c>
      <c r="C30" s="3"/>
      <c r="D30" s="3"/>
      <c r="E30" s="3"/>
      <c r="F30" s="3"/>
    </row>
    <row r="31" spans="1:7" x14ac:dyDescent="0.2">
      <c r="B31" s="2">
        <v>0.3</v>
      </c>
      <c r="C31" s="1" t="s">
        <v>10</v>
      </c>
      <c r="D31" s="1" t="s">
        <v>4</v>
      </c>
      <c r="F31" s="1">
        <f>B31*E31</f>
        <v>0</v>
      </c>
    </row>
    <row r="32" spans="1:7" x14ac:dyDescent="0.2">
      <c r="D32" s="1" t="s">
        <v>5</v>
      </c>
      <c r="G32" s="1">
        <f>B31*E32</f>
        <v>0</v>
      </c>
    </row>
    <row r="34" spans="1:7" x14ac:dyDescent="0.2">
      <c r="A34" s="1">
        <v>7</v>
      </c>
      <c r="B34" s="1" t="s">
        <v>17</v>
      </c>
    </row>
    <row r="35" spans="1:7" ht="27.95" customHeight="1" x14ac:dyDescent="0.2">
      <c r="B35" s="3" t="s">
        <v>18</v>
      </c>
      <c r="C35" s="3"/>
      <c r="D35" s="3"/>
      <c r="E35" s="3"/>
      <c r="F35" s="3"/>
    </row>
    <row r="36" spans="1:7" x14ac:dyDescent="0.2">
      <c r="B36" s="2">
        <v>1.2</v>
      </c>
      <c r="C36" s="1" t="s">
        <v>10</v>
      </c>
      <c r="D36" s="1" t="s">
        <v>4</v>
      </c>
      <c r="F36" s="1">
        <f>B36*E36</f>
        <v>0</v>
      </c>
    </row>
    <row r="37" spans="1:7" x14ac:dyDescent="0.2">
      <c r="D37" s="1" t="s">
        <v>5</v>
      </c>
      <c r="G37" s="1">
        <f>B36*E37</f>
        <v>0</v>
      </c>
    </row>
    <row r="39" spans="1:7" x14ac:dyDescent="0.2">
      <c r="A39" s="1">
        <v>8</v>
      </c>
      <c r="B39" s="1" t="s">
        <v>19</v>
      </c>
    </row>
    <row r="40" spans="1:7" ht="27.95" customHeight="1" x14ac:dyDescent="0.2">
      <c r="B40" s="3" t="s">
        <v>20</v>
      </c>
      <c r="C40" s="3"/>
      <c r="D40" s="3"/>
      <c r="E40" s="3"/>
      <c r="F40" s="3"/>
    </row>
    <row r="41" spans="1:7" x14ac:dyDescent="0.2">
      <c r="B41" s="2">
        <v>0.6</v>
      </c>
      <c r="C41" s="1" t="s">
        <v>10</v>
      </c>
      <c r="D41" s="1" t="s">
        <v>4</v>
      </c>
      <c r="F41" s="1">
        <f>B41*E41</f>
        <v>0</v>
      </c>
    </row>
    <row r="42" spans="1:7" x14ac:dyDescent="0.2">
      <c r="D42" s="1" t="s">
        <v>5</v>
      </c>
      <c r="G42" s="1">
        <f>B41*E42</f>
        <v>0</v>
      </c>
    </row>
    <row r="44" spans="1:7" x14ac:dyDescent="0.2">
      <c r="A44" s="1">
        <v>9</v>
      </c>
      <c r="B44" s="1" t="s">
        <v>21</v>
      </c>
    </row>
    <row r="45" spans="1:7" ht="42" customHeight="1" x14ac:dyDescent="0.2">
      <c r="B45" s="3" t="s">
        <v>22</v>
      </c>
      <c r="C45" s="3"/>
      <c r="D45" s="3"/>
      <c r="E45" s="3"/>
      <c r="F45" s="3"/>
    </row>
    <row r="46" spans="1:7" x14ac:dyDescent="0.2">
      <c r="B46" s="2">
        <v>36</v>
      </c>
      <c r="C46" s="1" t="s">
        <v>23</v>
      </c>
      <c r="D46" s="1" t="s">
        <v>4</v>
      </c>
      <c r="F46" s="1">
        <f>B46*E46</f>
        <v>0</v>
      </c>
    </row>
    <row r="47" spans="1:7" x14ac:dyDescent="0.2">
      <c r="D47" s="1" t="s">
        <v>5</v>
      </c>
      <c r="G47" s="1">
        <f>B46*E47</f>
        <v>0</v>
      </c>
    </row>
    <row r="49" spans="1:7" x14ac:dyDescent="0.2">
      <c r="A49" s="1">
        <v>10</v>
      </c>
      <c r="B49" s="1" t="s">
        <v>24</v>
      </c>
    </row>
    <row r="50" spans="1:7" ht="42" customHeight="1" x14ac:dyDescent="0.2">
      <c r="B50" s="3" t="s">
        <v>25</v>
      </c>
      <c r="C50" s="3"/>
      <c r="D50" s="3"/>
      <c r="E50" s="3"/>
      <c r="F50" s="3"/>
    </row>
    <row r="51" spans="1:7" x14ac:dyDescent="0.2">
      <c r="B51" s="2">
        <v>22</v>
      </c>
      <c r="C51" s="1" t="s">
        <v>23</v>
      </c>
      <c r="D51" s="1" t="s">
        <v>4</v>
      </c>
      <c r="F51" s="1">
        <f>B51*E51</f>
        <v>0</v>
      </c>
    </row>
    <row r="52" spans="1:7" x14ac:dyDescent="0.2">
      <c r="D52" s="1" t="s">
        <v>5</v>
      </c>
      <c r="G52" s="1">
        <f>B51*E52</f>
        <v>0</v>
      </c>
    </row>
    <row r="54" spans="1:7" x14ac:dyDescent="0.2">
      <c r="A54" s="1">
        <v>11</v>
      </c>
      <c r="B54" s="1" t="s">
        <v>26</v>
      </c>
    </row>
    <row r="55" spans="1:7" ht="42" customHeight="1" x14ac:dyDescent="0.2">
      <c r="B55" s="3" t="s">
        <v>27</v>
      </c>
      <c r="C55" s="3"/>
      <c r="D55" s="3"/>
      <c r="E55" s="3"/>
      <c r="F55" s="3"/>
    </row>
    <row r="56" spans="1:7" x14ac:dyDescent="0.2">
      <c r="B56" s="2">
        <v>74.099999999999994</v>
      </c>
      <c r="C56" s="1" t="s">
        <v>10</v>
      </c>
      <c r="D56" s="1" t="s">
        <v>4</v>
      </c>
      <c r="F56" s="1">
        <f>B56*E56</f>
        <v>0</v>
      </c>
    </row>
    <row r="57" spans="1:7" x14ac:dyDescent="0.2">
      <c r="D57" s="1" t="s">
        <v>5</v>
      </c>
      <c r="G57" s="1">
        <f>B56*E57</f>
        <v>0</v>
      </c>
    </row>
    <row r="59" spans="1:7" x14ac:dyDescent="0.2">
      <c r="A59" s="1">
        <v>12</v>
      </c>
      <c r="B59" s="1" t="s">
        <v>28</v>
      </c>
    </row>
    <row r="60" spans="1:7" ht="42" customHeight="1" x14ac:dyDescent="0.2">
      <c r="B60" s="3" t="s">
        <v>29</v>
      </c>
      <c r="C60" s="3"/>
      <c r="D60" s="3"/>
      <c r="E60" s="3"/>
      <c r="F60" s="3"/>
    </row>
    <row r="61" spans="1:7" x14ac:dyDescent="0.2">
      <c r="B61" s="2">
        <v>42.6</v>
      </c>
      <c r="C61" s="1" t="s">
        <v>10</v>
      </c>
      <c r="D61" s="1" t="s">
        <v>4</v>
      </c>
      <c r="F61" s="1">
        <f>B61*E61</f>
        <v>0</v>
      </c>
    </row>
    <row r="62" spans="1:7" x14ac:dyDescent="0.2">
      <c r="D62" s="1" t="s">
        <v>5</v>
      </c>
      <c r="G62" s="1">
        <f>B61*E62</f>
        <v>0</v>
      </c>
    </row>
    <row r="64" spans="1:7" x14ac:dyDescent="0.2">
      <c r="A64" s="1">
        <v>13</v>
      </c>
      <c r="B64" s="1" t="s">
        <v>30</v>
      </c>
    </row>
    <row r="65" spans="1:7" ht="42" customHeight="1" x14ac:dyDescent="0.2">
      <c r="B65" s="3" t="s">
        <v>31</v>
      </c>
      <c r="C65" s="3"/>
      <c r="D65" s="3"/>
      <c r="E65" s="3"/>
      <c r="F65" s="3"/>
    </row>
    <row r="66" spans="1:7" x14ac:dyDescent="0.2">
      <c r="B66" s="2">
        <v>1</v>
      </c>
      <c r="C66" s="1" t="s">
        <v>10</v>
      </c>
      <c r="D66" s="1" t="s">
        <v>4</v>
      </c>
      <c r="F66" s="1">
        <f>B66*E66</f>
        <v>0</v>
      </c>
    </row>
    <row r="67" spans="1:7" x14ac:dyDescent="0.2">
      <c r="D67" s="1" t="s">
        <v>5</v>
      </c>
      <c r="G67" s="1">
        <f>B66*E67</f>
        <v>0</v>
      </c>
    </row>
    <row r="69" spans="1:7" x14ac:dyDescent="0.2">
      <c r="A69" s="1">
        <v>14</v>
      </c>
      <c r="B69" s="1" t="s">
        <v>32</v>
      </c>
    </row>
    <row r="70" spans="1:7" ht="42" customHeight="1" x14ac:dyDescent="0.2">
      <c r="B70" s="3" t="s">
        <v>33</v>
      </c>
      <c r="C70" s="3"/>
      <c r="D70" s="3"/>
      <c r="E70" s="3"/>
      <c r="F70" s="3"/>
    </row>
    <row r="71" spans="1:7" x14ac:dyDescent="0.2">
      <c r="B71" s="2">
        <v>3.5</v>
      </c>
      <c r="C71" s="1" t="s">
        <v>10</v>
      </c>
      <c r="D71" s="1" t="s">
        <v>4</v>
      </c>
      <c r="F71" s="1">
        <f>B71*E71</f>
        <v>0</v>
      </c>
    </row>
    <row r="72" spans="1:7" x14ac:dyDescent="0.2">
      <c r="D72" s="1" t="s">
        <v>5</v>
      </c>
      <c r="G72" s="1">
        <f>B71*E72</f>
        <v>0</v>
      </c>
    </row>
    <row r="74" spans="1:7" x14ac:dyDescent="0.2">
      <c r="A74" s="1">
        <v>15</v>
      </c>
      <c r="B74" s="1" t="s">
        <v>34</v>
      </c>
    </row>
    <row r="75" spans="1:7" ht="42" customHeight="1" x14ac:dyDescent="0.2">
      <c r="B75" s="3" t="s">
        <v>35</v>
      </c>
      <c r="C75" s="3"/>
      <c r="D75" s="3"/>
      <c r="E75" s="3"/>
      <c r="F75" s="3"/>
    </row>
    <row r="76" spans="1:7" x14ac:dyDescent="0.2">
      <c r="B76" s="2">
        <v>2.5</v>
      </c>
      <c r="C76" s="1" t="s">
        <v>10</v>
      </c>
      <c r="D76" s="1" t="s">
        <v>4</v>
      </c>
      <c r="F76" s="1">
        <f>B76*E76</f>
        <v>0</v>
      </c>
    </row>
    <row r="77" spans="1:7" x14ac:dyDescent="0.2">
      <c r="D77" s="1" t="s">
        <v>5</v>
      </c>
      <c r="G77" s="1">
        <f>B76*E77</f>
        <v>0</v>
      </c>
    </row>
    <row r="79" spans="1:7" x14ac:dyDescent="0.2">
      <c r="A79" s="1">
        <v>16</v>
      </c>
      <c r="B79" s="1" t="s">
        <v>36</v>
      </c>
    </row>
    <row r="80" spans="1:7" ht="42" customHeight="1" x14ac:dyDescent="0.2">
      <c r="B80" s="3" t="s">
        <v>37</v>
      </c>
      <c r="C80" s="3"/>
      <c r="D80" s="3"/>
      <c r="E80" s="3"/>
      <c r="F80" s="3"/>
    </row>
    <row r="81" spans="1:7" x14ac:dyDescent="0.2">
      <c r="B81" s="2">
        <v>10.5</v>
      </c>
      <c r="C81" s="1" t="s">
        <v>10</v>
      </c>
      <c r="D81" s="1" t="s">
        <v>4</v>
      </c>
      <c r="F81" s="1">
        <f>B81*E81</f>
        <v>0</v>
      </c>
    </row>
    <row r="82" spans="1:7" x14ac:dyDescent="0.2">
      <c r="D82" s="1" t="s">
        <v>5</v>
      </c>
      <c r="G82" s="1">
        <f>B81*E82</f>
        <v>0</v>
      </c>
    </row>
    <row r="84" spans="1:7" x14ac:dyDescent="0.2">
      <c r="A84" s="1">
        <v>17</v>
      </c>
      <c r="B84" s="1" t="s">
        <v>38</v>
      </c>
    </row>
    <row r="85" spans="1:7" ht="27.95" customHeight="1" x14ac:dyDescent="0.2">
      <c r="B85" s="3" t="s">
        <v>39</v>
      </c>
      <c r="C85" s="3"/>
      <c r="D85" s="3"/>
      <c r="E85" s="3"/>
      <c r="F85" s="3"/>
    </row>
    <row r="86" spans="1:7" x14ac:dyDescent="0.2">
      <c r="B86" s="2">
        <v>0.15</v>
      </c>
      <c r="C86" s="1" t="s">
        <v>10</v>
      </c>
      <c r="D86" s="1" t="s">
        <v>4</v>
      </c>
      <c r="F86" s="1">
        <f>B86*E86</f>
        <v>0</v>
      </c>
    </row>
    <row r="87" spans="1:7" x14ac:dyDescent="0.2">
      <c r="D87" s="1" t="s">
        <v>5</v>
      </c>
      <c r="G87" s="1">
        <f>B86*E87</f>
        <v>0</v>
      </c>
    </row>
    <row r="89" spans="1:7" x14ac:dyDescent="0.2">
      <c r="A89" s="1">
        <v>18</v>
      </c>
      <c r="B89" s="1" t="s">
        <v>38</v>
      </c>
    </row>
    <row r="90" spans="1:7" ht="27.95" customHeight="1" x14ac:dyDescent="0.2">
      <c r="B90" s="3" t="s">
        <v>40</v>
      </c>
      <c r="C90" s="3"/>
      <c r="D90" s="3"/>
      <c r="E90" s="3"/>
      <c r="F90" s="3"/>
    </row>
    <row r="91" spans="1:7" x14ac:dyDescent="0.2">
      <c r="B91" s="2">
        <v>1.6</v>
      </c>
      <c r="C91" s="1" t="s">
        <v>10</v>
      </c>
      <c r="D91" s="1" t="s">
        <v>4</v>
      </c>
      <c r="F91" s="1">
        <f>B91*E91</f>
        <v>0</v>
      </c>
    </row>
    <row r="92" spans="1:7" x14ac:dyDescent="0.2">
      <c r="D92" s="1" t="s">
        <v>5</v>
      </c>
      <c r="G92" s="1">
        <f>B91*E92</f>
        <v>0</v>
      </c>
    </row>
    <row r="94" spans="1:7" x14ac:dyDescent="0.2">
      <c r="A94" s="1">
        <v>19</v>
      </c>
      <c r="B94" s="1" t="s">
        <v>41</v>
      </c>
    </row>
    <row r="95" spans="1:7" ht="42" customHeight="1" x14ac:dyDescent="0.2">
      <c r="B95" s="3" t="s">
        <v>42</v>
      </c>
      <c r="C95" s="3"/>
      <c r="D95" s="3"/>
      <c r="E95" s="3"/>
      <c r="F95" s="3"/>
    </row>
    <row r="96" spans="1:7" x14ac:dyDescent="0.2">
      <c r="B96" s="2">
        <v>0.1</v>
      </c>
      <c r="C96" s="1" t="s">
        <v>10</v>
      </c>
      <c r="D96" s="1" t="s">
        <v>4</v>
      </c>
      <c r="F96" s="1">
        <f>B96*E96</f>
        <v>0</v>
      </c>
    </row>
    <row r="97" spans="1:7" x14ac:dyDescent="0.2">
      <c r="D97" s="1" t="s">
        <v>5</v>
      </c>
      <c r="G97" s="1">
        <f>B96*E97</f>
        <v>0</v>
      </c>
    </row>
    <row r="99" spans="1:7" x14ac:dyDescent="0.2">
      <c r="A99" s="1">
        <v>20</v>
      </c>
      <c r="B99" s="1" t="s">
        <v>43</v>
      </c>
    </row>
    <row r="100" spans="1:7" ht="42" customHeight="1" x14ac:dyDescent="0.2">
      <c r="B100" s="3" t="s">
        <v>44</v>
      </c>
      <c r="C100" s="3"/>
      <c r="D100" s="3"/>
      <c r="E100" s="3"/>
      <c r="F100" s="3"/>
    </row>
    <row r="101" spans="1:7" x14ac:dyDescent="0.2">
      <c r="B101" s="2">
        <v>10.7</v>
      </c>
      <c r="C101" s="1" t="s">
        <v>10</v>
      </c>
      <c r="D101" s="1" t="s">
        <v>4</v>
      </c>
      <c r="F101" s="1">
        <f>B101*E101</f>
        <v>0</v>
      </c>
    </row>
    <row r="102" spans="1:7" x14ac:dyDescent="0.2">
      <c r="D102" s="1" t="s">
        <v>5</v>
      </c>
      <c r="G102" s="1">
        <f>B101*E102</f>
        <v>0</v>
      </c>
    </row>
    <row r="104" spans="1:7" x14ac:dyDescent="0.2">
      <c r="A104" s="1">
        <v>21</v>
      </c>
      <c r="B104" s="1" t="s">
        <v>45</v>
      </c>
    </row>
    <row r="105" spans="1:7" ht="42" customHeight="1" x14ac:dyDescent="0.2">
      <c r="B105" s="3" t="s">
        <v>46</v>
      </c>
      <c r="C105" s="3"/>
      <c r="D105" s="3"/>
      <c r="E105" s="3"/>
      <c r="F105" s="3"/>
    </row>
    <row r="106" spans="1:7" x14ac:dyDescent="0.2">
      <c r="B106" s="2">
        <v>1</v>
      </c>
      <c r="C106" s="1" t="s">
        <v>10</v>
      </c>
      <c r="D106" s="1" t="s">
        <v>4</v>
      </c>
      <c r="F106" s="1">
        <f>B106*E106</f>
        <v>0</v>
      </c>
    </row>
    <row r="107" spans="1:7" x14ac:dyDescent="0.2">
      <c r="D107" s="1" t="s">
        <v>5</v>
      </c>
      <c r="G107" s="1">
        <f>B106*E107</f>
        <v>0</v>
      </c>
    </row>
    <row r="109" spans="1:7" x14ac:dyDescent="0.2">
      <c r="A109" s="1">
        <v>22</v>
      </c>
      <c r="B109" s="1" t="s">
        <v>47</v>
      </c>
    </row>
    <row r="110" spans="1:7" ht="42" customHeight="1" x14ac:dyDescent="0.2">
      <c r="B110" s="3" t="s">
        <v>48</v>
      </c>
      <c r="C110" s="3"/>
      <c r="D110" s="3"/>
      <c r="E110" s="3"/>
      <c r="F110" s="3"/>
    </row>
    <row r="111" spans="1:7" x14ac:dyDescent="0.2">
      <c r="B111" s="2">
        <v>0.1</v>
      </c>
      <c r="C111" s="1" t="s">
        <v>10</v>
      </c>
      <c r="D111" s="1" t="s">
        <v>4</v>
      </c>
      <c r="F111" s="1">
        <f>B111*E111</f>
        <v>0</v>
      </c>
    </row>
    <row r="112" spans="1:7" x14ac:dyDescent="0.2">
      <c r="D112" s="1" t="s">
        <v>5</v>
      </c>
      <c r="G112" s="1">
        <f>B111*E112</f>
        <v>0</v>
      </c>
    </row>
    <row r="114" spans="1:7" x14ac:dyDescent="0.2">
      <c r="A114" s="1">
        <v>23</v>
      </c>
      <c r="B114" s="1" t="s">
        <v>49</v>
      </c>
    </row>
    <row r="115" spans="1:7" ht="42" customHeight="1" x14ac:dyDescent="0.2">
      <c r="B115" s="3" t="s">
        <v>50</v>
      </c>
      <c r="C115" s="3"/>
      <c r="D115" s="3"/>
      <c r="E115" s="3"/>
      <c r="F115" s="3"/>
    </row>
    <row r="116" spans="1:7" x14ac:dyDescent="0.2">
      <c r="B116" s="2">
        <v>0.5</v>
      </c>
      <c r="C116" s="1" t="s">
        <v>10</v>
      </c>
      <c r="D116" s="1" t="s">
        <v>4</v>
      </c>
      <c r="F116" s="1">
        <f>B116*E116</f>
        <v>0</v>
      </c>
    </row>
    <row r="117" spans="1:7" x14ac:dyDescent="0.2">
      <c r="D117" s="1" t="s">
        <v>5</v>
      </c>
      <c r="G117" s="1">
        <f>B116*E117</f>
        <v>0</v>
      </c>
    </row>
    <row r="119" spans="1:7" x14ac:dyDescent="0.2">
      <c r="A119" s="1">
        <v>24</v>
      </c>
      <c r="B119" s="1" t="s">
        <v>51</v>
      </c>
    </row>
    <row r="120" spans="1:7" ht="56.1" customHeight="1" x14ac:dyDescent="0.2">
      <c r="B120" s="3" t="s">
        <v>52</v>
      </c>
      <c r="C120" s="3"/>
      <c r="D120" s="3"/>
      <c r="E120" s="3"/>
      <c r="F120" s="3"/>
    </row>
    <row r="121" spans="1:7" x14ac:dyDescent="0.2">
      <c r="B121" s="2">
        <v>0.65</v>
      </c>
      <c r="C121" s="1" t="s">
        <v>10</v>
      </c>
      <c r="D121" s="1" t="s">
        <v>4</v>
      </c>
      <c r="F121" s="1">
        <f>B121*E121</f>
        <v>0</v>
      </c>
    </row>
    <row r="122" spans="1:7" x14ac:dyDescent="0.2">
      <c r="D122" s="1" t="s">
        <v>5</v>
      </c>
      <c r="G122" s="1">
        <f>B121*E122</f>
        <v>0</v>
      </c>
    </row>
    <row r="124" spans="1:7" x14ac:dyDescent="0.2">
      <c r="A124" s="1">
        <v>25</v>
      </c>
      <c r="B124" s="1" t="s">
        <v>53</v>
      </c>
    </row>
    <row r="125" spans="1:7" ht="56.1" customHeight="1" x14ac:dyDescent="0.2">
      <c r="B125" s="3" t="s">
        <v>54</v>
      </c>
      <c r="C125" s="3"/>
      <c r="D125" s="3"/>
      <c r="E125" s="3"/>
      <c r="F125" s="3"/>
    </row>
    <row r="126" spans="1:7" x14ac:dyDescent="0.2">
      <c r="B126" s="2">
        <v>1.5</v>
      </c>
      <c r="C126" s="1" t="s">
        <v>10</v>
      </c>
      <c r="D126" s="1" t="s">
        <v>4</v>
      </c>
      <c r="F126" s="1">
        <f>B126*E126</f>
        <v>0</v>
      </c>
    </row>
    <row r="127" spans="1:7" x14ac:dyDescent="0.2">
      <c r="D127" s="1" t="s">
        <v>5</v>
      </c>
      <c r="G127" s="1">
        <f>B126*E127</f>
        <v>0</v>
      </c>
    </row>
    <row r="129" spans="1:7" x14ac:dyDescent="0.2">
      <c r="A129" s="1">
        <v>26</v>
      </c>
      <c r="B129" s="1" t="s">
        <v>55</v>
      </c>
    </row>
    <row r="130" spans="1:7" ht="56.1" customHeight="1" x14ac:dyDescent="0.2">
      <c r="B130" s="3" t="s">
        <v>56</v>
      </c>
      <c r="C130" s="3"/>
      <c r="D130" s="3"/>
      <c r="E130" s="3"/>
      <c r="F130" s="3"/>
    </row>
    <row r="131" spans="1:7" x14ac:dyDescent="0.2">
      <c r="B131" s="2">
        <v>6</v>
      </c>
      <c r="C131" s="1" t="s">
        <v>57</v>
      </c>
      <c r="D131" s="1" t="s">
        <v>4</v>
      </c>
      <c r="F131" s="1">
        <f>B131*E131</f>
        <v>0</v>
      </c>
    </row>
    <row r="132" spans="1:7" x14ac:dyDescent="0.2">
      <c r="D132" s="1" t="s">
        <v>5</v>
      </c>
      <c r="G132" s="1">
        <f>B131*E132</f>
        <v>0</v>
      </c>
    </row>
    <row r="134" spans="1:7" x14ac:dyDescent="0.2">
      <c r="A134" s="1">
        <v>27</v>
      </c>
      <c r="B134" s="1" t="s">
        <v>58</v>
      </c>
    </row>
    <row r="135" spans="1:7" ht="27.95" customHeight="1" x14ac:dyDescent="0.2">
      <c r="B135" s="3" t="s">
        <v>59</v>
      </c>
      <c r="C135" s="3"/>
      <c r="D135" s="3"/>
      <c r="E135" s="3"/>
      <c r="F135" s="3"/>
    </row>
    <row r="136" spans="1:7" x14ac:dyDescent="0.2">
      <c r="B136" s="2">
        <v>141</v>
      </c>
      <c r="C136" s="1" t="s">
        <v>23</v>
      </c>
      <c r="D136" s="1" t="s">
        <v>4</v>
      </c>
      <c r="F136" s="1">
        <f>B136*E136</f>
        <v>0</v>
      </c>
    </row>
    <row r="137" spans="1:7" x14ac:dyDescent="0.2">
      <c r="D137" s="1" t="s">
        <v>5</v>
      </c>
      <c r="G137" s="1">
        <f>B136*E137</f>
        <v>0</v>
      </c>
    </row>
    <row r="139" spans="1:7" x14ac:dyDescent="0.2">
      <c r="A139" s="1">
        <v>28</v>
      </c>
      <c r="B139" s="1" t="s">
        <v>60</v>
      </c>
    </row>
    <row r="140" spans="1:7" ht="27.95" customHeight="1" x14ac:dyDescent="0.2">
      <c r="B140" s="3" t="s">
        <v>61</v>
      </c>
      <c r="C140" s="3"/>
      <c r="D140" s="3"/>
      <c r="E140" s="3"/>
      <c r="F140" s="3"/>
    </row>
    <row r="141" spans="1:7" x14ac:dyDescent="0.2">
      <c r="B141" s="2">
        <v>1.41</v>
      </c>
      <c r="C141" s="1" t="s">
        <v>10</v>
      </c>
      <c r="D141" s="1" t="s">
        <v>4</v>
      </c>
      <c r="F141" s="1">
        <f>B141*E141</f>
        <v>0</v>
      </c>
    </row>
    <row r="142" spans="1:7" x14ac:dyDescent="0.2">
      <c r="D142" s="1" t="s">
        <v>5</v>
      </c>
      <c r="G142" s="1">
        <f>B141*E142</f>
        <v>0</v>
      </c>
    </row>
    <row r="144" spans="1:7" x14ac:dyDescent="0.2">
      <c r="A144" s="1">
        <v>29</v>
      </c>
      <c r="B144" s="1" t="s">
        <v>62</v>
      </c>
    </row>
    <row r="145" spans="1:7" ht="14.1" customHeight="1" x14ac:dyDescent="0.2">
      <c r="B145" s="3" t="s">
        <v>63</v>
      </c>
      <c r="C145" s="3"/>
      <c r="D145" s="3"/>
      <c r="E145" s="3"/>
      <c r="F145" s="3"/>
    </row>
    <row r="146" spans="1:7" x14ac:dyDescent="0.2">
      <c r="B146" s="2">
        <v>1.41</v>
      </c>
      <c r="C146" s="1" t="s">
        <v>10</v>
      </c>
      <c r="D146" s="1" t="s">
        <v>4</v>
      </c>
      <c r="F146" s="1">
        <f>B146*E146</f>
        <v>0</v>
      </c>
    </row>
    <row r="147" spans="1:7" x14ac:dyDescent="0.2">
      <c r="D147" s="1" t="s">
        <v>5</v>
      </c>
      <c r="G147" s="1">
        <f>B146*E147</f>
        <v>0</v>
      </c>
    </row>
    <row r="149" spans="1:7" x14ac:dyDescent="0.2">
      <c r="A149" s="1">
        <v>30</v>
      </c>
      <c r="B149" s="1" t="s">
        <v>64</v>
      </c>
    </row>
    <row r="150" spans="1:7" ht="42" customHeight="1" x14ac:dyDescent="0.2">
      <c r="B150" s="3" t="s">
        <v>65</v>
      </c>
      <c r="C150" s="3"/>
      <c r="D150" s="3"/>
      <c r="E150" s="3"/>
      <c r="F150" s="3"/>
    </row>
    <row r="151" spans="1:7" x14ac:dyDescent="0.2">
      <c r="B151" s="2">
        <v>1</v>
      </c>
      <c r="C151" s="1" t="s">
        <v>57</v>
      </c>
      <c r="D151" s="1" t="s">
        <v>4</v>
      </c>
      <c r="F151" s="1">
        <f>B151*E151</f>
        <v>0</v>
      </c>
    </row>
    <row r="152" spans="1:7" x14ac:dyDescent="0.2">
      <c r="D152" s="1" t="s">
        <v>5</v>
      </c>
      <c r="G152" s="1">
        <f>B151*E152</f>
        <v>0</v>
      </c>
    </row>
    <row r="154" spans="1:7" x14ac:dyDescent="0.2">
      <c r="A154" s="1">
        <v>31</v>
      </c>
      <c r="B154" s="1" t="s">
        <v>64</v>
      </c>
    </row>
    <row r="155" spans="1:7" ht="27.95" customHeight="1" x14ac:dyDescent="0.2">
      <c r="B155" s="3" t="s">
        <v>66</v>
      </c>
      <c r="C155" s="3"/>
      <c r="D155" s="3"/>
      <c r="E155" s="3"/>
      <c r="F155" s="3"/>
    </row>
    <row r="156" spans="1:7" x14ac:dyDescent="0.2">
      <c r="B156" s="2">
        <v>1</v>
      </c>
      <c r="C156" s="1" t="s">
        <v>57</v>
      </c>
      <c r="D156" s="1" t="s">
        <v>4</v>
      </c>
      <c r="F156" s="1">
        <f>B156*E156</f>
        <v>0</v>
      </c>
    </row>
    <row r="157" spans="1:7" x14ac:dyDescent="0.2">
      <c r="D157" s="1" t="s">
        <v>5</v>
      </c>
      <c r="G157" s="1">
        <f>B156*E157</f>
        <v>0</v>
      </c>
    </row>
    <row r="159" spans="1:7" x14ac:dyDescent="0.2">
      <c r="A159" s="1">
        <v>32</v>
      </c>
      <c r="B159" s="1" t="s">
        <v>64</v>
      </c>
    </row>
    <row r="160" spans="1:7" ht="27.95" customHeight="1" x14ac:dyDescent="0.2">
      <c r="B160" s="3" t="s">
        <v>67</v>
      </c>
      <c r="C160" s="3"/>
      <c r="D160" s="3"/>
      <c r="E160" s="3"/>
      <c r="F160" s="3"/>
    </row>
    <row r="161" spans="1:7" x14ac:dyDescent="0.2">
      <c r="B161" s="2">
        <v>1</v>
      </c>
      <c r="C161" s="1" t="s">
        <v>57</v>
      </c>
      <c r="D161" s="1" t="s">
        <v>4</v>
      </c>
      <c r="F161" s="1">
        <f>B161*E161</f>
        <v>0</v>
      </c>
    </row>
    <row r="162" spans="1:7" x14ac:dyDescent="0.2">
      <c r="D162" s="1" t="s">
        <v>5</v>
      </c>
      <c r="G162" s="1">
        <f>B161*E162</f>
        <v>0</v>
      </c>
    </row>
    <row r="164" spans="1:7" x14ac:dyDescent="0.2">
      <c r="A164" s="1">
        <v>33</v>
      </c>
      <c r="B164" s="1" t="s">
        <v>64</v>
      </c>
    </row>
    <row r="165" spans="1:7" ht="27.95" customHeight="1" x14ac:dyDescent="0.2">
      <c r="B165" s="3" t="s">
        <v>68</v>
      </c>
      <c r="C165" s="3"/>
      <c r="D165" s="3"/>
      <c r="E165" s="3"/>
      <c r="F165" s="3"/>
    </row>
    <row r="166" spans="1:7" x14ac:dyDescent="0.2">
      <c r="B166" s="2">
        <v>1</v>
      </c>
      <c r="C166" s="1" t="s">
        <v>57</v>
      </c>
      <c r="D166" s="1" t="s">
        <v>4</v>
      </c>
      <c r="F166" s="1">
        <f>B166*E166</f>
        <v>0</v>
      </c>
    </row>
    <row r="167" spans="1:7" x14ac:dyDescent="0.2">
      <c r="D167" s="1" t="s">
        <v>5</v>
      </c>
      <c r="G167" s="1">
        <f>B166*E167</f>
        <v>0</v>
      </c>
    </row>
    <row r="169" spans="1:7" x14ac:dyDescent="0.2">
      <c r="A169" s="1">
        <v>34</v>
      </c>
      <c r="B169" s="1" t="s">
        <v>64</v>
      </c>
    </row>
    <row r="170" spans="1:7" ht="27.95" customHeight="1" x14ac:dyDescent="0.2">
      <c r="B170" s="3" t="s">
        <v>69</v>
      </c>
      <c r="C170" s="3"/>
      <c r="D170" s="3"/>
      <c r="E170" s="3"/>
      <c r="F170" s="3"/>
    </row>
    <row r="171" spans="1:7" x14ac:dyDescent="0.2">
      <c r="B171" s="2">
        <v>1</v>
      </c>
      <c r="C171" s="1" t="s">
        <v>57</v>
      </c>
      <c r="D171" s="1" t="s">
        <v>4</v>
      </c>
      <c r="F171" s="1">
        <f>B171*E171</f>
        <v>0</v>
      </c>
    </row>
    <row r="172" spans="1:7" x14ac:dyDescent="0.2">
      <c r="D172" s="1" t="s">
        <v>5</v>
      </c>
      <c r="G172" s="1">
        <f>B171*E172</f>
        <v>0</v>
      </c>
    </row>
    <row r="174" spans="1:7" x14ac:dyDescent="0.2">
      <c r="A174" s="1">
        <v>35</v>
      </c>
      <c r="B174" s="1" t="s">
        <v>64</v>
      </c>
    </row>
    <row r="175" spans="1:7" ht="27.95" customHeight="1" x14ac:dyDescent="0.2">
      <c r="B175" s="3" t="s">
        <v>70</v>
      </c>
      <c r="C175" s="3"/>
      <c r="D175" s="3"/>
      <c r="E175" s="3"/>
      <c r="F175" s="3"/>
    </row>
    <row r="176" spans="1:7" x14ac:dyDescent="0.2">
      <c r="B176" s="2">
        <v>1</v>
      </c>
      <c r="C176" s="1" t="s">
        <v>57</v>
      </c>
      <c r="D176" s="1" t="s">
        <v>4</v>
      </c>
      <c r="F176" s="1">
        <f>B176*E176</f>
        <v>0</v>
      </c>
    </row>
    <row r="177" spans="1:7" x14ac:dyDescent="0.2">
      <c r="D177" s="1" t="s">
        <v>5</v>
      </c>
      <c r="G177" s="1">
        <f>B176*E177</f>
        <v>0</v>
      </c>
    </row>
    <row r="179" spans="1:7" x14ac:dyDescent="0.2">
      <c r="A179" s="1">
        <v>36</v>
      </c>
      <c r="B179" s="1" t="s">
        <v>71</v>
      </c>
    </row>
    <row r="180" spans="1:7" ht="42" customHeight="1" x14ac:dyDescent="0.2">
      <c r="B180" s="3" t="s">
        <v>72</v>
      </c>
      <c r="C180" s="3"/>
      <c r="D180" s="3"/>
      <c r="E180" s="3"/>
      <c r="F180" s="3"/>
    </row>
    <row r="181" spans="1:7" x14ac:dyDescent="0.2">
      <c r="B181" s="2">
        <v>88</v>
      </c>
      <c r="C181" s="1" t="s">
        <v>57</v>
      </c>
      <c r="D181" s="1" t="s">
        <v>4</v>
      </c>
      <c r="F181" s="1">
        <f>B181*E181</f>
        <v>0</v>
      </c>
    </row>
    <row r="182" spans="1:7" x14ac:dyDescent="0.2">
      <c r="D182" s="1" t="s">
        <v>5</v>
      </c>
      <c r="G182" s="1">
        <f>B181*E182</f>
        <v>0</v>
      </c>
    </row>
    <row r="184" spans="1:7" x14ac:dyDescent="0.2">
      <c r="A184" s="1">
        <v>37</v>
      </c>
      <c r="B184" s="1" t="s">
        <v>71</v>
      </c>
    </row>
    <row r="185" spans="1:7" ht="42" customHeight="1" x14ac:dyDescent="0.2">
      <c r="B185" s="3" t="s">
        <v>73</v>
      </c>
      <c r="C185" s="3"/>
      <c r="D185" s="3"/>
      <c r="E185" s="3"/>
      <c r="F185" s="3"/>
    </row>
    <row r="186" spans="1:7" x14ac:dyDescent="0.2">
      <c r="B186" s="2">
        <v>50</v>
      </c>
      <c r="C186" s="1" t="s">
        <v>57</v>
      </c>
      <c r="D186" s="1" t="s">
        <v>4</v>
      </c>
      <c r="F186" s="1">
        <f>B186*E186</f>
        <v>0</v>
      </c>
    </row>
    <row r="187" spans="1:7" x14ac:dyDescent="0.2">
      <c r="D187" s="1" t="s">
        <v>5</v>
      </c>
      <c r="G187" s="1">
        <f>B186*E187</f>
        <v>0</v>
      </c>
    </row>
    <row r="189" spans="1:7" x14ac:dyDescent="0.2">
      <c r="A189" s="1">
        <v>38</v>
      </c>
      <c r="B189" s="1" t="s">
        <v>71</v>
      </c>
    </row>
    <row r="190" spans="1:7" ht="27.95" customHeight="1" x14ac:dyDescent="0.2">
      <c r="B190" s="3" t="s">
        <v>74</v>
      </c>
      <c r="C190" s="3"/>
      <c r="D190" s="3"/>
      <c r="E190" s="3"/>
      <c r="F190" s="3"/>
    </row>
    <row r="191" spans="1:7" x14ac:dyDescent="0.2">
      <c r="B191" s="2">
        <v>4</v>
      </c>
      <c r="C191" s="1" t="s">
        <v>57</v>
      </c>
      <c r="D191" s="1" t="s">
        <v>4</v>
      </c>
      <c r="F191" s="1">
        <f>B191*E191</f>
        <v>0</v>
      </c>
    </row>
    <row r="192" spans="1:7" x14ac:dyDescent="0.2">
      <c r="D192" s="1" t="s">
        <v>5</v>
      </c>
      <c r="G192" s="1">
        <f>B191*E192</f>
        <v>0</v>
      </c>
    </row>
    <row r="194" spans="1:7" x14ac:dyDescent="0.2">
      <c r="A194" s="1">
        <v>39</v>
      </c>
      <c r="B194" s="1" t="s">
        <v>71</v>
      </c>
    </row>
    <row r="195" spans="1:7" ht="27.95" customHeight="1" x14ac:dyDescent="0.2">
      <c r="B195" s="3" t="s">
        <v>75</v>
      </c>
      <c r="C195" s="3"/>
      <c r="D195" s="3"/>
      <c r="E195" s="3"/>
      <c r="F195" s="3"/>
    </row>
    <row r="196" spans="1:7" x14ac:dyDescent="0.2">
      <c r="B196" s="2">
        <v>7</v>
      </c>
      <c r="C196" s="1" t="s">
        <v>57</v>
      </c>
      <c r="D196" s="1" t="s">
        <v>4</v>
      </c>
      <c r="F196" s="1">
        <f>B196*E196</f>
        <v>0</v>
      </c>
    </row>
    <row r="197" spans="1:7" x14ac:dyDescent="0.2">
      <c r="D197" s="1" t="s">
        <v>5</v>
      </c>
      <c r="G197" s="1">
        <f>B196*E197</f>
        <v>0</v>
      </c>
    </row>
    <row r="199" spans="1:7" x14ac:dyDescent="0.2">
      <c r="A199" s="1">
        <v>40</v>
      </c>
      <c r="B199" s="1" t="s">
        <v>71</v>
      </c>
    </row>
    <row r="200" spans="1:7" ht="27.95" customHeight="1" x14ac:dyDescent="0.2">
      <c r="B200" s="3" t="s">
        <v>76</v>
      </c>
      <c r="C200" s="3"/>
      <c r="D200" s="3"/>
      <c r="E200" s="3"/>
      <c r="F200" s="3"/>
    </row>
    <row r="201" spans="1:7" x14ac:dyDescent="0.2">
      <c r="B201" s="2">
        <v>8</v>
      </c>
      <c r="C201" s="1" t="s">
        <v>57</v>
      </c>
      <c r="D201" s="1" t="s">
        <v>4</v>
      </c>
      <c r="F201" s="1">
        <f>B201*E201</f>
        <v>0</v>
      </c>
    </row>
    <row r="202" spans="1:7" x14ac:dyDescent="0.2">
      <c r="D202" s="1" t="s">
        <v>5</v>
      </c>
      <c r="G202" s="1">
        <f>B201*E202</f>
        <v>0</v>
      </c>
    </row>
    <row r="204" spans="1:7" x14ac:dyDescent="0.2">
      <c r="A204" s="1">
        <v>41</v>
      </c>
      <c r="B204" s="1" t="s">
        <v>71</v>
      </c>
    </row>
    <row r="205" spans="1:7" ht="27.95" customHeight="1" x14ac:dyDescent="0.2">
      <c r="B205" s="3" t="s">
        <v>77</v>
      </c>
      <c r="C205" s="3"/>
      <c r="D205" s="3"/>
      <c r="E205" s="3"/>
      <c r="F205" s="3"/>
    </row>
    <row r="206" spans="1:7" x14ac:dyDescent="0.2">
      <c r="B206" s="2">
        <v>28</v>
      </c>
      <c r="C206" s="1" t="s">
        <v>57</v>
      </c>
      <c r="D206" s="1" t="s">
        <v>4</v>
      </c>
      <c r="F206" s="1">
        <f>B206*E206</f>
        <v>0</v>
      </c>
    </row>
    <row r="207" spans="1:7" x14ac:dyDescent="0.2">
      <c r="D207" s="1" t="s">
        <v>5</v>
      </c>
      <c r="G207" s="1">
        <f>B206*E207</f>
        <v>0</v>
      </c>
    </row>
    <row r="209" spans="1:7" x14ac:dyDescent="0.2">
      <c r="A209" s="1">
        <v>42</v>
      </c>
      <c r="B209" s="1" t="s">
        <v>71</v>
      </c>
    </row>
    <row r="210" spans="1:7" ht="27.95" customHeight="1" x14ac:dyDescent="0.2">
      <c r="B210" s="3" t="s">
        <v>78</v>
      </c>
      <c r="C210" s="3"/>
      <c r="D210" s="3"/>
      <c r="E210" s="3"/>
      <c r="F210" s="3"/>
    </row>
    <row r="211" spans="1:7" x14ac:dyDescent="0.2">
      <c r="B211" s="2">
        <v>34</v>
      </c>
      <c r="C211" s="1" t="s">
        <v>57</v>
      </c>
      <c r="D211" s="1" t="s">
        <v>4</v>
      </c>
      <c r="F211" s="1">
        <f>B211*E211</f>
        <v>0</v>
      </c>
    </row>
    <row r="212" spans="1:7" x14ac:dyDescent="0.2">
      <c r="D212" s="1" t="s">
        <v>5</v>
      </c>
      <c r="G212" s="1">
        <f>B211*E212</f>
        <v>0</v>
      </c>
    </row>
    <row r="214" spans="1:7" x14ac:dyDescent="0.2">
      <c r="A214" s="1">
        <v>43</v>
      </c>
      <c r="B214" s="1" t="s">
        <v>71</v>
      </c>
    </row>
    <row r="215" spans="1:7" ht="42" customHeight="1" x14ac:dyDescent="0.2">
      <c r="B215" s="3" t="s">
        <v>79</v>
      </c>
      <c r="C215" s="3"/>
      <c r="D215" s="3"/>
      <c r="E215" s="3"/>
      <c r="F215" s="3"/>
    </row>
    <row r="216" spans="1:7" x14ac:dyDescent="0.2">
      <c r="B216" s="2">
        <v>42</v>
      </c>
      <c r="C216" s="1" t="s">
        <v>57</v>
      </c>
      <c r="D216" s="1" t="s">
        <v>4</v>
      </c>
      <c r="F216" s="1">
        <f>B216*E216</f>
        <v>0</v>
      </c>
    </row>
    <row r="217" spans="1:7" x14ac:dyDescent="0.2">
      <c r="D217" s="1" t="s">
        <v>5</v>
      </c>
      <c r="G217" s="1">
        <f>B216*E217</f>
        <v>0</v>
      </c>
    </row>
    <row r="219" spans="1:7" x14ac:dyDescent="0.2">
      <c r="A219" s="1">
        <v>44</v>
      </c>
      <c r="B219" s="1" t="s">
        <v>71</v>
      </c>
    </row>
    <row r="220" spans="1:7" ht="42" customHeight="1" x14ac:dyDescent="0.2">
      <c r="B220" s="3" t="s">
        <v>80</v>
      </c>
      <c r="C220" s="3"/>
      <c r="D220" s="3"/>
      <c r="E220" s="3"/>
      <c r="F220" s="3"/>
    </row>
    <row r="221" spans="1:7" x14ac:dyDescent="0.2">
      <c r="B221" s="2">
        <v>23</v>
      </c>
      <c r="C221" s="1" t="s">
        <v>57</v>
      </c>
      <c r="D221" s="1" t="s">
        <v>4</v>
      </c>
      <c r="F221" s="1">
        <f>B221*E221</f>
        <v>0</v>
      </c>
    </row>
    <row r="222" spans="1:7" x14ac:dyDescent="0.2">
      <c r="D222" s="1" t="s">
        <v>5</v>
      </c>
      <c r="G222" s="1">
        <f>B221*E222</f>
        <v>0</v>
      </c>
    </row>
    <row r="224" spans="1:7" x14ac:dyDescent="0.2">
      <c r="A224" s="1">
        <v>45</v>
      </c>
      <c r="B224" s="1" t="s">
        <v>71</v>
      </c>
    </row>
    <row r="225" spans="1:7" ht="42" customHeight="1" x14ac:dyDescent="0.2">
      <c r="B225" s="3" t="s">
        <v>81</v>
      </c>
      <c r="C225" s="3"/>
      <c r="D225" s="3"/>
      <c r="E225" s="3"/>
      <c r="F225" s="3"/>
    </row>
    <row r="226" spans="1:7" x14ac:dyDescent="0.2">
      <c r="B226" s="2">
        <v>4</v>
      </c>
      <c r="C226" s="1" t="s">
        <v>57</v>
      </c>
      <c r="D226" s="1" t="s">
        <v>4</v>
      </c>
      <c r="F226" s="1">
        <f>B226*E226</f>
        <v>0</v>
      </c>
    </row>
    <row r="227" spans="1:7" x14ac:dyDescent="0.2">
      <c r="D227" s="1" t="s">
        <v>5</v>
      </c>
      <c r="G227" s="1">
        <f>B226*E227</f>
        <v>0</v>
      </c>
    </row>
    <row r="229" spans="1:7" x14ac:dyDescent="0.2">
      <c r="A229" s="1">
        <v>46</v>
      </c>
      <c r="B229" s="1" t="s">
        <v>71</v>
      </c>
    </row>
    <row r="230" spans="1:7" ht="42" customHeight="1" x14ac:dyDescent="0.2">
      <c r="B230" s="3" t="s">
        <v>82</v>
      </c>
      <c r="C230" s="3"/>
      <c r="D230" s="3"/>
      <c r="E230" s="3"/>
      <c r="F230" s="3"/>
    </row>
    <row r="231" spans="1:7" x14ac:dyDescent="0.2">
      <c r="B231" s="2">
        <v>2</v>
      </c>
      <c r="C231" s="1" t="s">
        <v>57</v>
      </c>
      <c r="D231" s="1" t="s">
        <v>4</v>
      </c>
      <c r="F231" s="1">
        <f>B231*E231</f>
        <v>0</v>
      </c>
    </row>
    <row r="232" spans="1:7" x14ac:dyDescent="0.2">
      <c r="D232" s="1" t="s">
        <v>5</v>
      </c>
      <c r="G232" s="1">
        <f>B231*E232</f>
        <v>0</v>
      </c>
    </row>
    <row r="234" spans="1:7" x14ac:dyDescent="0.2">
      <c r="A234" s="1">
        <v>47</v>
      </c>
      <c r="B234" s="1" t="s">
        <v>71</v>
      </c>
    </row>
    <row r="235" spans="1:7" ht="42" customHeight="1" x14ac:dyDescent="0.2">
      <c r="B235" s="3" t="s">
        <v>83</v>
      </c>
      <c r="C235" s="3"/>
      <c r="D235" s="3"/>
      <c r="E235" s="3"/>
      <c r="F235" s="3"/>
    </row>
    <row r="236" spans="1:7" x14ac:dyDescent="0.2">
      <c r="B236" s="2">
        <v>4</v>
      </c>
      <c r="C236" s="1" t="s">
        <v>57</v>
      </c>
      <c r="D236" s="1" t="s">
        <v>4</v>
      </c>
      <c r="F236" s="1">
        <f>B236*E236</f>
        <v>0</v>
      </c>
    </row>
    <row r="237" spans="1:7" x14ac:dyDescent="0.2">
      <c r="D237" s="1" t="s">
        <v>5</v>
      </c>
      <c r="G237" s="1">
        <f>B236*E237</f>
        <v>0</v>
      </c>
    </row>
    <row r="239" spans="1:7" x14ac:dyDescent="0.2">
      <c r="A239" s="1">
        <v>48</v>
      </c>
      <c r="B239" s="1" t="s">
        <v>71</v>
      </c>
    </row>
    <row r="240" spans="1:7" ht="42" customHeight="1" x14ac:dyDescent="0.2">
      <c r="B240" s="3" t="s">
        <v>84</v>
      </c>
      <c r="C240" s="3"/>
      <c r="D240" s="3"/>
      <c r="E240" s="3"/>
      <c r="F240" s="3"/>
    </row>
    <row r="241" spans="1:7" x14ac:dyDescent="0.2">
      <c r="B241" s="2">
        <v>7</v>
      </c>
      <c r="C241" s="1" t="s">
        <v>57</v>
      </c>
      <c r="D241" s="1" t="s">
        <v>4</v>
      </c>
      <c r="F241" s="1">
        <f>B241*E241</f>
        <v>0</v>
      </c>
    </row>
    <row r="242" spans="1:7" x14ac:dyDescent="0.2">
      <c r="D242" s="1" t="s">
        <v>5</v>
      </c>
      <c r="G242" s="1">
        <f>B241*E242</f>
        <v>0</v>
      </c>
    </row>
    <row r="244" spans="1:7" x14ac:dyDescent="0.2">
      <c r="A244" s="1">
        <v>49</v>
      </c>
      <c r="B244" s="1" t="s">
        <v>71</v>
      </c>
    </row>
    <row r="245" spans="1:7" ht="42" customHeight="1" x14ac:dyDescent="0.2">
      <c r="B245" s="3" t="s">
        <v>85</v>
      </c>
      <c r="C245" s="3"/>
      <c r="D245" s="3"/>
      <c r="E245" s="3"/>
      <c r="F245" s="3"/>
    </row>
    <row r="246" spans="1:7" x14ac:dyDescent="0.2">
      <c r="B246" s="2">
        <v>8</v>
      </c>
      <c r="C246" s="1" t="s">
        <v>57</v>
      </c>
      <c r="D246" s="1" t="s">
        <v>4</v>
      </c>
      <c r="F246" s="1">
        <f>B246*E246</f>
        <v>0</v>
      </c>
    </row>
    <row r="247" spans="1:7" x14ac:dyDescent="0.2">
      <c r="D247" s="1" t="s">
        <v>5</v>
      </c>
      <c r="G247" s="1">
        <f>B246*E247</f>
        <v>0</v>
      </c>
    </row>
    <row r="249" spans="1:7" x14ac:dyDescent="0.2">
      <c r="A249" s="1">
        <v>50</v>
      </c>
      <c r="B249" s="1" t="s">
        <v>71</v>
      </c>
    </row>
    <row r="250" spans="1:7" ht="42" customHeight="1" x14ac:dyDescent="0.2">
      <c r="B250" s="3" t="s">
        <v>86</v>
      </c>
      <c r="C250" s="3"/>
      <c r="D250" s="3"/>
      <c r="E250" s="3"/>
      <c r="F250" s="3"/>
    </row>
    <row r="251" spans="1:7" x14ac:dyDescent="0.2">
      <c r="B251" s="2">
        <v>8</v>
      </c>
      <c r="C251" s="1" t="s">
        <v>57</v>
      </c>
      <c r="D251" s="1" t="s">
        <v>4</v>
      </c>
      <c r="F251" s="1">
        <f>B251*E251</f>
        <v>0</v>
      </c>
    </row>
    <row r="252" spans="1:7" x14ac:dyDescent="0.2">
      <c r="D252" s="1" t="s">
        <v>5</v>
      </c>
      <c r="G252" s="1">
        <f>B251*E252</f>
        <v>0</v>
      </c>
    </row>
    <row r="254" spans="1:7" x14ac:dyDescent="0.2">
      <c r="A254" s="1">
        <v>51</v>
      </c>
      <c r="B254" s="1" t="s">
        <v>71</v>
      </c>
    </row>
    <row r="255" spans="1:7" ht="42" customHeight="1" x14ac:dyDescent="0.2">
      <c r="B255" s="3" t="s">
        <v>87</v>
      </c>
      <c r="C255" s="3"/>
      <c r="D255" s="3"/>
      <c r="E255" s="3"/>
      <c r="F255" s="3"/>
    </row>
    <row r="256" spans="1:7" x14ac:dyDescent="0.2">
      <c r="B256" s="2">
        <v>8</v>
      </c>
      <c r="C256" s="1" t="s">
        <v>57</v>
      </c>
      <c r="D256" s="1" t="s">
        <v>4</v>
      </c>
      <c r="F256" s="1">
        <f>B256*E256</f>
        <v>0</v>
      </c>
    </row>
    <row r="257" spans="1:7" x14ac:dyDescent="0.2">
      <c r="D257" s="1" t="s">
        <v>5</v>
      </c>
      <c r="G257" s="1">
        <f>B256*E257</f>
        <v>0</v>
      </c>
    </row>
    <row r="259" spans="1:7" x14ac:dyDescent="0.2">
      <c r="A259" s="1">
        <v>52</v>
      </c>
      <c r="B259" s="1" t="s">
        <v>71</v>
      </c>
    </row>
    <row r="260" spans="1:7" ht="27.95" customHeight="1" x14ac:dyDescent="0.2">
      <c r="B260" s="3" t="s">
        <v>88</v>
      </c>
      <c r="C260" s="3"/>
      <c r="D260" s="3"/>
      <c r="E260" s="3"/>
      <c r="F260" s="3"/>
    </row>
    <row r="261" spans="1:7" x14ac:dyDescent="0.2">
      <c r="B261" s="2">
        <v>6</v>
      </c>
      <c r="C261" s="1" t="s">
        <v>57</v>
      </c>
      <c r="D261" s="1" t="s">
        <v>4</v>
      </c>
      <c r="F261" s="1">
        <f>B261*E261</f>
        <v>0</v>
      </c>
    </row>
    <row r="262" spans="1:7" x14ac:dyDescent="0.2">
      <c r="D262" s="1" t="s">
        <v>5</v>
      </c>
      <c r="G262" s="1">
        <f>B261*E262</f>
        <v>0</v>
      </c>
    </row>
    <row r="264" spans="1:7" x14ac:dyDescent="0.2">
      <c r="A264" s="1">
        <v>53</v>
      </c>
      <c r="B264" s="1" t="s">
        <v>71</v>
      </c>
    </row>
    <row r="265" spans="1:7" ht="27.95" customHeight="1" x14ac:dyDescent="0.2">
      <c r="B265" s="3" t="s">
        <v>89</v>
      </c>
      <c r="C265" s="3"/>
      <c r="D265" s="3"/>
      <c r="E265" s="3"/>
      <c r="F265" s="3"/>
    </row>
    <row r="266" spans="1:7" x14ac:dyDescent="0.2">
      <c r="B266" s="2">
        <v>7</v>
      </c>
      <c r="C266" s="1" t="s">
        <v>57</v>
      </c>
      <c r="D266" s="1" t="s">
        <v>4</v>
      </c>
      <c r="F266" s="1">
        <f>B266*E266</f>
        <v>0</v>
      </c>
    </row>
    <row r="267" spans="1:7" x14ac:dyDescent="0.2">
      <c r="D267" s="1" t="s">
        <v>5</v>
      </c>
      <c r="G267" s="1">
        <f>B266*E267</f>
        <v>0</v>
      </c>
    </row>
    <row r="269" spans="1:7" x14ac:dyDescent="0.2">
      <c r="A269" s="1">
        <v>54</v>
      </c>
      <c r="B269" s="1" t="s">
        <v>71</v>
      </c>
    </row>
    <row r="270" spans="1:7" ht="27.95" customHeight="1" x14ac:dyDescent="0.2">
      <c r="B270" s="3" t="s">
        <v>90</v>
      </c>
      <c r="C270" s="3"/>
      <c r="D270" s="3"/>
      <c r="E270" s="3"/>
      <c r="F270" s="3"/>
    </row>
    <row r="271" spans="1:7" x14ac:dyDescent="0.2">
      <c r="B271" s="2">
        <v>18</v>
      </c>
      <c r="C271" s="1" t="s">
        <v>57</v>
      </c>
      <c r="D271" s="1" t="s">
        <v>4</v>
      </c>
      <c r="F271" s="1">
        <f>B271*E271</f>
        <v>0</v>
      </c>
    </row>
    <row r="272" spans="1:7" x14ac:dyDescent="0.2">
      <c r="D272" s="1" t="s">
        <v>5</v>
      </c>
      <c r="G272" s="1">
        <f>B271*E272</f>
        <v>0</v>
      </c>
    </row>
    <row r="274" spans="1:7" x14ac:dyDescent="0.2">
      <c r="A274" s="1">
        <v>55</v>
      </c>
      <c r="B274" s="1" t="s">
        <v>71</v>
      </c>
    </row>
    <row r="275" spans="1:7" ht="27.95" customHeight="1" x14ac:dyDescent="0.2">
      <c r="B275" s="3" t="s">
        <v>91</v>
      </c>
      <c r="C275" s="3"/>
      <c r="D275" s="3"/>
      <c r="E275" s="3"/>
      <c r="F275" s="3"/>
    </row>
    <row r="276" spans="1:7" x14ac:dyDescent="0.2">
      <c r="B276" s="2">
        <v>6</v>
      </c>
      <c r="C276" s="1" t="s">
        <v>57</v>
      </c>
      <c r="D276" s="1" t="s">
        <v>4</v>
      </c>
      <c r="F276" s="1">
        <f>B276*E276</f>
        <v>0</v>
      </c>
    </row>
    <row r="277" spans="1:7" x14ac:dyDescent="0.2">
      <c r="D277" s="1" t="s">
        <v>5</v>
      </c>
      <c r="G277" s="1">
        <f>B276*E277</f>
        <v>0</v>
      </c>
    </row>
    <row r="279" spans="1:7" x14ac:dyDescent="0.2">
      <c r="A279" s="1">
        <v>56</v>
      </c>
      <c r="B279" s="1" t="s">
        <v>71</v>
      </c>
    </row>
    <row r="280" spans="1:7" ht="42" customHeight="1" x14ac:dyDescent="0.2">
      <c r="B280" s="3" t="s">
        <v>92</v>
      </c>
      <c r="C280" s="3"/>
      <c r="D280" s="3"/>
      <c r="E280" s="3"/>
      <c r="F280" s="3"/>
    </row>
    <row r="281" spans="1:7" x14ac:dyDescent="0.2">
      <c r="B281" s="2">
        <v>34</v>
      </c>
      <c r="C281" s="1" t="s">
        <v>57</v>
      </c>
      <c r="D281" s="1" t="s">
        <v>4</v>
      </c>
      <c r="F281" s="1">
        <f>B281*E281</f>
        <v>0</v>
      </c>
    </row>
    <row r="282" spans="1:7" x14ac:dyDescent="0.2">
      <c r="D282" s="1" t="s">
        <v>5</v>
      </c>
      <c r="G282" s="1">
        <f>B281*E282</f>
        <v>0</v>
      </c>
    </row>
    <row r="284" spans="1:7" x14ac:dyDescent="0.2">
      <c r="A284" s="1">
        <v>57</v>
      </c>
      <c r="B284" s="1" t="s">
        <v>71</v>
      </c>
    </row>
    <row r="285" spans="1:7" ht="42" customHeight="1" x14ac:dyDescent="0.2">
      <c r="B285" s="3" t="s">
        <v>93</v>
      </c>
      <c r="C285" s="3"/>
      <c r="D285" s="3"/>
      <c r="E285" s="3"/>
      <c r="F285" s="3"/>
    </row>
    <row r="286" spans="1:7" x14ac:dyDescent="0.2">
      <c r="B286" s="2">
        <v>2</v>
      </c>
      <c r="C286" s="1" t="s">
        <v>57</v>
      </c>
      <c r="D286" s="1" t="s">
        <v>4</v>
      </c>
      <c r="F286" s="1">
        <f>B286*E286</f>
        <v>0</v>
      </c>
    </row>
    <row r="287" spans="1:7" x14ac:dyDescent="0.2">
      <c r="D287" s="1" t="s">
        <v>5</v>
      </c>
      <c r="G287" s="1">
        <f>B286*E287</f>
        <v>0</v>
      </c>
    </row>
    <row r="289" spans="1:7" x14ac:dyDescent="0.2">
      <c r="A289" s="1">
        <v>58</v>
      </c>
      <c r="B289" s="1" t="s">
        <v>71</v>
      </c>
    </row>
    <row r="290" spans="1:7" ht="27.95" customHeight="1" x14ac:dyDescent="0.2">
      <c r="B290" s="3" t="s">
        <v>94</v>
      </c>
      <c r="C290" s="3"/>
      <c r="D290" s="3"/>
      <c r="E290" s="3"/>
      <c r="F290" s="3"/>
    </row>
    <row r="291" spans="1:7" x14ac:dyDescent="0.2">
      <c r="B291" s="2">
        <v>2</v>
      </c>
      <c r="C291" s="1" t="s">
        <v>57</v>
      </c>
      <c r="D291" s="1" t="s">
        <v>4</v>
      </c>
      <c r="F291" s="1">
        <f>B291*E291</f>
        <v>0</v>
      </c>
    </row>
    <row r="292" spans="1:7" x14ac:dyDescent="0.2">
      <c r="D292" s="1" t="s">
        <v>5</v>
      </c>
      <c r="G292" s="1">
        <f>B291*E292</f>
        <v>0</v>
      </c>
    </row>
    <row r="294" spans="1:7" x14ac:dyDescent="0.2">
      <c r="A294" s="1">
        <v>59</v>
      </c>
      <c r="B294" s="1" t="s">
        <v>71</v>
      </c>
    </row>
    <row r="295" spans="1:7" ht="42" customHeight="1" x14ac:dyDescent="0.2">
      <c r="B295" s="3" t="s">
        <v>95</v>
      </c>
      <c r="C295" s="3"/>
      <c r="D295" s="3"/>
      <c r="E295" s="3"/>
      <c r="F295" s="3"/>
    </row>
    <row r="296" spans="1:7" x14ac:dyDescent="0.2">
      <c r="B296" s="2">
        <v>2</v>
      </c>
      <c r="C296" s="1" t="s">
        <v>57</v>
      </c>
      <c r="D296" s="1" t="s">
        <v>4</v>
      </c>
      <c r="F296" s="1">
        <f>B296*E296</f>
        <v>0</v>
      </c>
    </row>
    <row r="297" spans="1:7" x14ac:dyDescent="0.2">
      <c r="D297" s="1" t="s">
        <v>5</v>
      </c>
      <c r="G297" s="1">
        <f>B296*E297</f>
        <v>0</v>
      </c>
    </row>
    <row r="299" spans="1:7" x14ac:dyDescent="0.2">
      <c r="A299" s="1">
        <v>60</v>
      </c>
      <c r="B299" s="1" t="s">
        <v>71</v>
      </c>
    </row>
    <row r="300" spans="1:7" ht="42" customHeight="1" x14ac:dyDescent="0.2">
      <c r="B300" s="3" t="s">
        <v>96</v>
      </c>
      <c r="C300" s="3"/>
      <c r="D300" s="3"/>
      <c r="E300" s="3"/>
      <c r="F300" s="3"/>
    </row>
    <row r="301" spans="1:7" x14ac:dyDescent="0.2">
      <c r="B301" s="2">
        <v>1</v>
      </c>
      <c r="C301" s="1" t="s">
        <v>57</v>
      </c>
      <c r="D301" s="1" t="s">
        <v>4</v>
      </c>
      <c r="F301" s="1">
        <f>B301*E301</f>
        <v>0</v>
      </c>
    </row>
    <row r="302" spans="1:7" x14ac:dyDescent="0.2">
      <c r="D302" s="1" t="s">
        <v>5</v>
      </c>
      <c r="G302" s="1">
        <f>B301*E302</f>
        <v>0</v>
      </c>
    </row>
    <row r="304" spans="1:7" x14ac:dyDescent="0.2">
      <c r="A304" s="1">
        <v>61</v>
      </c>
      <c r="B304" s="1" t="s">
        <v>71</v>
      </c>
    </row>
    <row r="305" spans="1:7" ht="42" customHeight="1" x14ac:dyDescent="0.2">
      <c r="B305" s="3" t="s">
        <v>97</v>
      </c>
      <c r="C305" s="3"/>
      <c r="D305" s="3"/>
      <c r="E305" s="3"/>
      <c r="F305" s="3"/>
    </row>
    <row r="306" spans="1:7" x14ac:dyDescent="0.2">
      <c r="B306" s="2">
        <v>2</v>
      </c>
      <c r="C306" s="1" t="s">
        <v>57</v>
      </c>
      <c r="D306" s="1" t="s">
        <v>4</v>
      </c>
      <c r="F306" s="1">
        <f>B306*E306</f>
        <v>0</v>
      </c>
    </row>
    <row r="307" spans="1:7" x14ac:dyDescent="0.2">
      <c r="D307" s="1" t="s">
        <v>5</v>
      </c>
      <c r="G307" s="1">
        <f>B306*E307</f>
        <v>0</v>
      </c>
    </row>
    <row r="309" spans="1:7" x14ac:dyDescent="0.2">
      <c r="A309" s="1">
        <v>62</v>
      </c>
      <c r="B309" s="1" t="s">
        <v>71</v>
      </c>
    </row>
    <row r="310" spans="1:7" ht="42" customHeight="1" x14ac:dyDescent="0.2">
      <c r="B310" s="3" t="s">
        <v>98</v>
      </c>
      <c r="C310" s="3"/>
      <c r="D310" s="3"/>
      <c r="E310" s="3"/>
      <c r="F310" s="3"/>
    </row>
    <row r="311" spans="1:7" x14ac:dyDescent="0.2">
      <c r="B311" s="2">
        <v>1</v>
      </c>
      <c r="C311" s="1" t="s">
        <v>57</v>
      </c>
      <c r="D311" s="1" t="s">
        <v>4</v>
      </c>
      <c r="F311" s="1">
        <f>B311*E311</f>
        <v>0</v>
      </c>
    </row>
    <row r="312" spans="1:7" x14ac:dyDescent="0.2">
      <c r="D312" s="1" t="s">
        <v>5</v>
      </c>
      <c r="G312" s="1">
        <f>B311*E312</f>
        <v>0</v>
      </c>
    </row>
    <row r="314" spans="1:7" x14ac:dyDescent="0.2">
      <c r="A314" s="1">
        <v>63</v>
      </c>
      <c r="B314" s="1" t="s">
        <v>71</v>
      </c>
    </row>
    <row r="315" spans="1:7" ht="56.1" customHeight="1" x14ac:dyDescent="0.2">
      <c r="B315" s="3" t="s">
        <v>99</v>
      </c>
      <c r="C315" s="3"/>
      <c r="D315" s="3"/>
      <c r="E315" s="3"/>
      <c r="F315" s="3"/>
    </row>
    <row r="316" spans="1:7" x14ac:dyDescent="0.2">
      <c r="B316" s="2">
        <v>7</v>
      </c>
      <c r="C316" s="1" t="s">
        <v>57</v>
      </c>
      <c r="D316" s="1" t="s">
        <v>4</v>
      </c>
      <c r="F316" s="1">
        <f>B316*E316</f>
        <v>0</v>
      </c>
    </row>
    <row r="317" spans="1:7" x14ac:dyDescent="0.2">
      <c r="D317" s="1" t="s">
        <v>5</v>
      </c>
      <c r="G317" s="1">
        <f>B316*E317</f>
        <v>0</v>
      </c>
    </row>
    <row r="319" spans="1:7" x14ac:dyDescent="0.2">
      <c r="A319" s="1">
        <v>64</v>
      </c>
      <c r="B319" s="1" t="s">
        <v>100</v>
      </c>
    </row>
    <row r="320" spans="1:7" ht="27.95" customHeight="1" x14ac:dyDescent="0.2">
      <c r="B320" s="3" t="s">
        <v>101</v>
      </c>
      <c r="C320" s="3"/>
      <c r="D320" s="3"/>
      <c r="E320" s="3"/>
      <c r="F320" s="3"/>
    </row>
    <row r="321" spans="1:7" x14ac:dyDescent="0.2">
      <c r="B321" s="2">
        <v>19</v>
      </c>
      <c r="C321" s="1" t="s">
        <v>57</v>
      </c>
      <c r="D321" s="1" t="s">
        <v>4</v>
      </c>
      <c r="F321" s="1">
        <f>B321*E321</f>
        <v>0</v>
      </c>
    </row>
    <row r="322" spans="1:7" x14ac:dyDescent="0.2">
      <c r="D322" s="1" t="s">
        <v>5</v>
      </c>
      <c r="G322" s="1">
        <f>B321*E322</f>
        <v>0</v>
      </c>
    </row>
    <row r="324" spans="1:7" x14ac:dyDescent="0.2">
      <c r="A324" s="1">
        <v>65</v>
      </c>
      <c r="B324" s="1" t="s">
        <v>100</v>
      </c>
    </row>
    <row r="325" spans="1:7" ht="27.95" customHeight="1" x14ac:dyDescent="0.2">
      <c r="B325" s="3" t="s">
        <v>102</v>
      </c>
      <c r="C325" s="3"/>
      <c r="D325" s="3"/>
      <c r="E325" s="3"/>
      <c r="F325" s="3"/>
    </row>
    <row r="326" spans="1:7" x14ac:dyDescent="0.2">
      <c r="B326" s="2">
        <v>12</v>
      </c>
      <c r="C326" s="1" t="s">
        <v>57</v>
      </c>
      <c r="D326" s="1" t="s">
        <v>4</v>
      </c>
      <c r="F326" s="1">
        <f>B326*E326</f>
        <v>0</v>
      </c>
    </row>
    <row r="327" spans="1:7" x14ac:dyDescent="0.2">
      <c r="D327" s="1" t="s">
        <v>5</v>
      </c>
      <c r="G327" s="1">
        <f>B326*E327</f>
        <v>0</v>
      </c>
    </row>
    <row r="329" spans="1:7" x14ac:dyDescent="0.2">
      <c r="A329" s="1">
        <v>66</v>
      </c>
      <c r="B329" s="1" t="s">
        <v>100</v>
      </c>
    </row>
    <row r="330" spans="1:7" ht="27.95" customHeight="1" x14ac:dyDescent="0.2">
      <c r="B330" s="3" t="s">
        <v>103</v>
      </c>
      <c r="C330" s="3"/>
      <c r="D330" s="3"/>
      <c r="E330" s="3"/>
      <c r="F330" s="3"/>
    </row>
    <row r="331" spans="1:7" x14ac:dyDescent="0.2">
      <c r="B331" s="2">
        <v>20</v>
      </c>
      <c r="C331" s="1" t="s">
        <v>57</v>
      </c>
      <c r="D331" s="1" t="s">
        <v>4</v>
      </c>
      <c r="F331" s="1">
        <f>B331*E331</f>
        <v>0</v>
      </c>
    </row>
    <row r="332" spans="1:7" x14ac:dyDescent="0.2">
      <c r="D332" s="1" t="s">
        <v>5</v>
      </c>
      <c r="G332" s="1">
        <f>B331*E332</f>
        <v>0</v>
      </c>
    </row>
    <row r="334" spans="1:7" x14ac:dyDescent="0.2">
      <c r="A334" s="1">
        <v>67</v>
      </c>
      <c r="B334" s="1" t="s">
        <v>100</v>
      </c>
    </row>
    <row r="335" spans="1:7" ht="27.95" customHeight="1" x14ac:dyDescent="0.2">
      <c r="B335" s="3" t="s">
        <v>104</v>
      </c>
      <c r="C335" s="3"/>
      <c r="D335" s="3"/>
      <c r="E335" s="3"/>
      <c r="F335" s="3"/>
    </row>
    <row r="336" spans="1:7" x14ac:dyDescent="0.2">
      <c r="B336" s="2">
        <v>6</v>
      </c>
      <c r="C336" s="1" t="s">
        <v>57</v>
      </c>
      <c r="D336" s="1" t="s">
        <v>4</v>
      </c>
      <c r="F336" s="1">
        <f>B336*E336</f>
        <v>0</v>
      </c>
    </row>
    <row r="337" spans="1:7" x14ac:dyDescent="0.2">
      <c r="D337" s="1" t="s">
        <v>5</v>
      </c>
      <c r="G337" s="1">
        <f>B336*E337</f>
        <v>0</v>
      </c>
    </row>
    <row r="339" spans="1:7" x14ac:dyDescent="0.2">
      <c r="A339" s="1">
        <v>68</v>
      </c>
      <c r="B339" s="1" t="s">
        <v>100</v>
      </c>
    </row>
    <row r="340" spans="1:7" ht="27.95" customHeight="1" x14ac:dyDescent="0.2">
      <c r="B340" s="3" t="s">
        <v>105</v>
      </c>
      <c r="C340" s="3"/>
      <c r="D340" s="3"/>
      <c r="E340" s="3"/>
      <c r="F340" s="3"/>
    </row>
    <row r="341" spans="1:7" x14ac:dyDescent="0.2">
      <c r="B341" s="2">
        <v>62</v>
      </c>
      <c r="C341" s="1" t="s">
        <v>57</v>
      </c>
      <c r="D341" s="1" t="s">
        <v>4</v>
      </c>
      <c r="F341" s="1">
        <f>B341*E341</f>
        <v>0</v>
      </c>
    </row>
    <row r="342" spans="1:7" x14ac:dyDescent="0.2">
      <c r="D342" s="1" t="s">
        <v>5</v>
      </c>
      <c r="G342" s="1">
        <f>B341*E342</f>
        <v>0</v>
      </c>
    </row>
    <row r="344" spans="1:7" x14ac:dyDescent="0.2">
      <c r="A344" s="1">
        <v>69</v>
      </c>
      <c r="B344" s="1" t="s">
        <v>100</v>
      </c>
    </row>
    <row r="345" spans="1:7" ht="27.95" customHeight="1" x14ac:dyDescent="0.2">
      <c r="B345" s="3" t="s">
        <v>106</v>
      </c>
      <c r="C345" s="3"/>
      <c r="D345" s="3"/>
      <c r="E345" s="3"/>
      <c r="F345" s="3"/>
    </row>
    <row r="346" spans="1:7" x14ac:dyDescent="0.2">
      <c r="B346" s="2">
        <v>14</v>
      </c>
      <c r="C346" s="1" t="s">
        <v>57</v>
      </c>
      <c r="D346" s="1" t="s">
        <v>4</v>
      </c>
      <c r="F346" s="1">
        <f>B346*E346</f>
        <v>0</v>
      </c>
    </row>
    <row r="347" spans="1:7" x14ac:dyDescent="0.2">
      <c r="D347" s="1" t="s">
        <v>5</v>
      </c>
      <c r="G347" s="1">
        <f>B346*E347</f>
        <v>0</v>
      </c>
    </row>
    <row r="349" spans="1:7" x14ac:dyDescent="0.2">
      <c r="A349" s="1">
        <v>70</v>
      </c>
      <c r="B349" s="1" t="s">
        <v>107</v>
      </c>
    </row>
    <row r="350" spans="1:7" ht="42" customHeight="1" x14ac:dyDescent="0.2">
      <c r="B350" s="3" t="s">
        <v>108</v>
      </c>
      <c r="C350" s="3"/>
      <c r="D350" s="3"/>
      <c r="E350" s="3"/>
      <c r="F350" s="3"/>
    </row>
    <row r="351" spans="1:7" x14ac:dyDescent="0.2">
      <c r="B351" s="2">
        <v>154</v>
      </c>
      <c r="C351" s="1" t="s">
        <v>57</v>
      </c>
      <c r="D351" s="1" t="s">
        <v>4</v>
      </c>
      <c r="F351" s="1">
        <f>B351*E351</f>
        <v>0</v>
      </c>
    </row>
    <row r="352" spans="1:7" x14ac:dyDescent="0.2">
      <c r="D352" s="1" t="s">
        <v>5</v>
      </c>
      <c r="G352" s="1">
        <f>B351*E352</f>
        <v>0</v>
      </c>
    </row>
    <row r="354" spans="1:7" x14ac:dyDescent="0.2">
      <c r="A354" s="1">
        <v>71</v>
      </c>
      <c r="B354" s="1" t="s">
        <v>107</v>
      </c>
    </row>
    <row r="355" spans="1:7" ht="42" customHeight="1" x14ac:dyDescent="0.2">
      <c r="B355" s="3" t="s">
        <v>109</v>
      </c>
      <c r="C355" s="3"/>
      <c r="D355" s="3"/>
      <c r="E355" s="3"/>
      <c r="F355" s="3"/>
    </row>
    <row r="356" spans="1:7" x14ac:dyDescent="0.2">
      <c r="B356" s="2">
        <v>14</v>
      </c>
      <c r="C356" s="1" t="s">
        <v>57</v>
      </c>
      <c r="D356" s="1" t="s">
        <v>4</v>
      </c>
      <c r="F356" s="1">
        <f>B356*E356</f>
        <v>0</v>
      </c>
    </row>
    <row r="357" spans="1:7" x14ac:dyDescent="0.2">
      <c r="D357" s="1" t="s">
        <v>5</v>
      </c>
      <c r="G357" s="1">
        <f>B356*E357</f>
        <v>0</v>
      </c>
    </row>
    <row r="359" spans="1:7" x14ac:dyDescent="0.2">
      <c r="A359" s="1">
        <v>72</v>
      </c>
      <c r="B359" s="1" t="s">
        <v>107</v>
      </c>
    </row>
    <row r="360" spans="1:7" ht="42" customHeight="1" x14ac:dyDescent="0.2">
      <c r="B360" s="3" t="s">
        <v>110</v>
      </c>
      <c r="C360" s="3"/>
      <c r="D360" s="3"/>
      <c r="E360" s="3"/>
      <c r="F360" s="3"/>
    </row>
    <row r="361" spans="1:7" x14ac:dyDescent="0.2">
      <c r="B361" s="2">
        <v>9</v>
      </c>
      <c r="C361" s="1" t="s">
        <v>57</v>
      </c>
      <c r="D361" s="1" t="s">
        <v>4</v>
      </c>
      <c r="F361" s="1">
        <f>B361*E361</f>
        <v>0</v>
      </c>
    </row>
    <row r="362" spans="1:7" x14ac:dyDescent="0.2">
      <c r="D362" s="1" t="s">
        <v>5</v>
      </c>
      <c r="G362" s="1">
        <f>B361*E362</f>
        <v>0</v>
      </c>
    </row>
    <row r="364" spans="1:7" x14ac:dyDescent="0.2">
      <c r="A364" s="1">
        <v>73</v>
      </c>
      <c r="B364" s="1" t="s">
        <v>107</v>
      </c>
    </row>
    <row r="365" spans="1:7" ht="42" customHeight="1" x14ac:dyDescent="0.2">
      <c r="B365" s="3" t="s">
        <v>111</v>
      </c>
      <c r="C365" s="3"/>
      <c r="D365" s="3"/>
      <c r="E365" s="3"/>
      <c r="F365" s="3"/>
    </row>
    <row r="366" spans="1:7" x14ac:dyDescent="0.2">
      <c r="B366" s="2">
        <v>9</v>
      </c>
      <c r="C366" s="1" t="s">
        <v>57</v>
      </c>
      <c r="D366" s="1" t="s">
        <v>4</v>
      </c>
      <c r="F366" s="1">
        <f>B366*E366</f>
        <v>0</v>
      </c>
    </row>
    <row r="367" spans="1:7" x14ac:dyDescent="0.2">
      <c r="D367" s="1" t="s">
        <v>5</v>
      </c>
      <c r="G367" s="1">
        <f>B366*E367</f>
        <v>0</v>
      </c>
    </row>
    <row r="369" spans="1:7" x14ac:dyDescent="0.2">
      <c r="A369" s="1">
        <v>74</v>
      </c>
      <c r="B369" s="1" t="s">
        <v>112</v>
      </c>
    </row>
    <row r="370" spans="1:7" ht="42" customHeight="1" x14ac:dyDescent="0.2">
      <c r="B370" s="3" t="s">
        <v>113</v>
      </c>
      <c r="C370" s="3"/>
      <c r="D370" s="3"/>
      <c r="E370" s="3"/>
      <c r="F370" s="3"/>
    </row>
    <row r="371" spans="1:7" x14ac:dyDescent="0.2">
      <c r="B371" s="2">
        <v>3</v>
      </c>
      <c r="C371" s="1" t="s">
        <v>57</v>
      </c>
      <c r="D371" s="1" t="s">
        <v>4</v>
      </c>
      <c r="F371" s="1">
        <f>B371*E371</f>
        <v>0</v>
      </c>
    </row>
    <row r="372" spans="1:7" x14ac:dyDescent="0.2">
      <c r="D372" s="1" t="s">
        <v>5</v>
      </c>
      <c r="G372" s="1">
        <f>B371*E372</f>
        <v>0</v>
      </c>
    </row>
    <row r="374" spans="1:7" x14ac:dyDescent="0.2">
      <c r="A374" s="1">
        <v>75</v>
      </c>
      <c r="B374" s="1" t="s">
        <v>114</v>
      </c>
    </row>
    <row r="375" spans="1:7" ht="42" customHeight="1" x14ac:dyDescent="0.2">
      <c r="B375" s="3" t="s">
        <v>115</v>
      </c>
      <c r="C375" s="3"/>
      <c r="D375" s="3"/>
      <c r="E375" s="3"/>
      <c r="F375" s="3"/>
    </row>
    <row r="376" spans="1:7" x14ac:dyDescent="0.2">
      <c r="B376" s="2">
        <v>2</v>
      </c>
      <c r="C376" s="1" t="s">
        <v>57</v>
      </c>
      <c r="D376" s="1" t="s">
        <v>4</v>
      </c>
      <c r="F376" s="1">
        <f>B376*E376</f>
        <v>0</v>
      </c>
    </row>
    <row r="377" spans="1:7" x14ac:dyDescent="0.2">
      <c r="D377" s="1" t="s">
        <v>5</v>
      </c>
      <c r="G377" s="1">
        <f>B376*E377</f>
        <v>0</v>
      </c>
    </row>
    <row r="379" spans="1:7" x14ac:dyDescent="0.2">
      <c r="A379" s="1">
        <v>76</v>
      </c>
      <c r="B379" s="1" t="s">
        <v>116</v>
      </c>
    </row>
    <row r="380" spans="1:7" ht="14.1" customHeight="1" x14ac:dyDescent="0.2">
      <c r="B380" s="3" t="s">
        <v>117</v>
      </c>
      <c r="C380" s="3"/>
      <c r="D380" s="3"/>
      <c r="E380" s="3"/>
      <c r="F380" s="3"/>
    </row>
    <row r="381" spans="1:7" x14ac:dyDescent="0.2">
      <c r="B381" s="2">
        <v>6</v>
      </c>
      <c r="C381" s="1" t="s">
        <v>57</v>
      </c>
      <c r="D381" s="1" t="s">
        <v>4</v>
      </c>
      <c r="F381" s="1">
        <f>B381*E381</f>
        <v>0</v>
      </c>
    </row>
    <row r="382" spans="1:7" x14ac:dyDescent="0.2">
      <c r="D382" s="1" t="s">
        <v>5</v>
      </c>
      <c r="G382" s="1">
        <f>B381*E382</f>
        <v>0</v>
      </c>
    </row>
    <row r="384" spans="1:7" x14ac:dyDescent="0.2">
      <c r="A384" s="1">
        <v>77</v>
      </c>
      <c r="B384" s="1" t="s">
        <v>118</v>
      </c>
    </row>
    <row r="385" spans="1:7" ht="27.95" customHeight="1" x14ac:dyDescent="0.2">
      <c r="B385" s="3" t="s">
        <v>119</v>
      </c>
      <c r="C385" s="3"/>
      <c r="D385" s="3"/>
      <c r="E385" s="3"/>
      <c r="F385" s="3"/>
    </row>
    <row r="386" spans="1:7" x14ac:dyDescent="0.2">
      <c r="B386" s="2">
        <v>1</v>
      </c>
      <c r="C386" s="1" t="s">
        <v>57</v>
      </c>
      <c r="D386" s="1" t="s">
        <v>4</v>
      </c>
      <c r="F386" s="1">
        <f>B386*E386</f>
        <v>0</v>
      </c>
    </row>
    <row r="387" spans="1:7" x14ac:dyDescent="0.2">
      <c r="D387" s="1" t="s">
        <v>5</v>
      </c>
      <c r="G387" s="1">
        <f>B386*E387</f>
        <v>0</v>
      </c>
    </row>
    <row r="389" spans="1:7" x14ac:dyDescent="0.2">
      <c r="A389" s="1">
        <v>78</v>
      </c>
      <c r="B389" s="1" t="s">
        <v>120</v>
      </c>
    </row>
    <row r="390" spans="1:7" ht="27.95" customHeight="1" x14ac:dyDescent="0.2">
      <c r="B390" s="3" t="s">
        <v>121</v>
      </c>
      <c r="C390" s="3"/>
      <c r="D390" s="3"/>
      <c r="E390" s="3"/>
      <c r="F390" s="3"/>
    </row>
    <row r="391" spans="1:7" x14ac:dyDescent="0.2">
      <c r="B391" s="2">
        <v>4</v>
      </c>
      <c r="C391" s="1" t="s">
        <v>57</v>
      </c>
      <c r="D391" s="1" t="s">
        <v>4</v>
      </c>
      <c r="F391" s="1">
        <f>B391*E391</f>
        <v>0</v>
      </c>
    </row>
    <row r="392" spans="1:7" x14ac:dyDescent="0.2">
      <c r="D392" s="1" t="s">
        <v>5</v>
      </c>
      <c r="G392" s="1">
        <f>B391*E392</f>
        <v>0</v>
      </c>
    </row>
    <row r="394" spans="1:7" x14ac:dyDescent="0.2">
      <c r="A394" s="1">
        <v>79</v>
      </c>
      <c r="B394" s="1" t="s">
        <v>122</v>
      </c>
    </row>
    <row r="395" spans="1:7" ht="27.95" customHeight="1" x14ac:dyDescent="0.2">
      <c r="B395" s="3" t="s">
        <v>123</v>
      </c>
      <c r="C395" s="3"/>
      <c r="D395" s="3"/>
      <c r="E395" s="3"/>
      <c r="F395" s="3"/>
    </row>
    <row r="396" spans="1:7" x14ac:dyDescent="0.2">
      <c r="B396" s="2">
        <v>2</v>
      </c>
      <c r="C396" s="1" t="s">
        <v>57</v>
      </c>
      <c r="D396" s="1" t="s">
        <v>4</v>
      </c>
      <c r="F396" s="1">
        <f>B396*E396</f>
        <v>0</v>
      </c>
    </row>
    <row r="397" spans="1:7" x14ac:dyDescent="0.2">
      <c r="D397" s="1" t="s">
        <v>5</v>
      </c>
      <c r="G397" s="1">
        <f>B396*E397</f>
        <v>0</v>
      </c>
    </row>
    <row r="399" spans="1:7" x14ac:dyDescent="0.2">
      <c r="A399" s="1">
        <v>80</v>
      </c>
      <c r="B399" s="1" t="s">
        <v>124</v>
      </c>
    </row>
    <row r="400" spans="1:7" ht="27.95" customHeight="1" x14ac:dyDescent="0.2">
      <c r="B400" s="3" t="s">
        <v>125</v>
      </c>
      <c r="C400" s="3"/>
      <c r="D400" s="3"/>
      <c r="E400" s="3"/>
      <c r="F400" s="3"/>
    </row>
    <row r="401" spans="1:7" x14ac:dyDescent="0.2">
      <c r="B401" s="2">
        <v>115</v>
      </c>
      <c r="C401" s="1" t="s">
        <v>23</v>
      </c>
      <c r="D401" s="1" t="s">
        <v>4</v>
      </c>
      <c r="F401" s="1">
        <f>B401*E401</f>
        <v>0</v>
      </c>
    </row>
    <row r="402" spans="1:7" x14ac:dyDescent="0.2">
      <c r="D402" s="1" t="s">
        <v>5</v>
      </c>
      <c r="G402" s="1">
        <f>B401*E402</f>
        <v>0</v>
      </c>
    </row>
    <row r="404" spans="1:7" x14ac:dyDescent="0.2">
      <c r="A404" s="1">
        <v>81</v>
      </c>
      <c r="B404" s="1" t="s">
        <v>126</v>
      </c>
    </row>
    <row r="405" spans="1:7" ht="27.95" customHeight="1" x14ac:dyDescent="0.2">
      <c r="B405" s="3" t="s">
        <v>127</v>
      </c>
      <c r="C405" s="3"/>
      <c r="D405" s="3"/>
      <c r="E405" s="3"/>
      <c r="F405" s="3"/>
    </row>
    <row r="406" spans="1:7" x14ac:dyDescent="0.2">
      <c r="B406" s="2">
        <v>120</v>
      </c>
      <c r="C406" s="1" t="s">
        <v>23</v>
      </c>
      <c r="D406" s="1" t="s">
        <v>4</v>
      </c>
      <c r="F406" s="1">
        <f>B406*E406</f>
        <v>0</v>
      </c>
    </row>
    <row r="407" spans="1:7" x14ac:dyDescent="0.2">
      <c r="D407" s="1" t="s">
        <v>5</v>
      </c>
      <c r="G407" s="1">
        <f>B406*E407</f>
        <v>0</v>
      </c>
    </row>
    <row r="409" spans="1:7" x14ac:dyDescent="0.2">
      <c r="A409" s="1">
        <v>82</v>
      </c>
      <c r="B409" s="1" t="s">
        <v>128</v>
      </c>
    </row>
    <row r="410" spans="1:7" ht="14.1" customHeight="1" x14ac:dyDescent="0.2">
      <c r="B410" s="3" t="s">
        <v>129</v>
      </c>
      <c r="C410" s="3"/>
      <c r="D410" s="3"/>
      <c r="E410" s="3"/>
      <c r="F410" s="3"/>
    </row>
    <row r="411" spans="1:7" x14ac:dyDescent="0.2">
      <c r="B411" s="2">
        <v>5</v>
      </c>
      <c r="C411" s="1" t="s">
        <v>3</v>
      </c>
      <c r="D411" s="1" t="s">
        <v>4</v>
      </c>
      <c r="F411" s="1">
        <f>B411*E411</f>
        <v>0</v>
      </c>
    </row>
    <row r="412" spans="1:7" x14ac:dyDescent="0.2">
      <c r="D412" s="1" t="s">
        <v>5</v>
      </c>
      <c r="G412" s="1">
        <f>B411*E412</f>
        <v>0</v>
      </c>
    </row>
    <row r="414" spans="1:7" x14ac:dyDescent="0.2">
      <c r="A414" s="1">
        <v>83</v>
      </c>
      <c r="B414" s="1" t="s">
        <v>64</v>
      </c>
    </row>
    <row r="415" spans="1:7" ht="69.95" customHeight="1" x14ac:dyDescent="0.2">
      <c r="B415" s="3" t="s">
        <v>130</v>
      </c>
      <c r="C415" s="3"/>
      <c r="D415" s="3"/>
      <c r="E415" s="3"/>
      <c r="F415" s="3"/>
    </row>
    <row r="416" spans="1:7" x14ac:dyDescent="0.2">
      <c r="B416" s="2">
        <v>1</v>
      </c>
      <c r="C416" s="1" t="s">
        <v>3</v>
      </c>
      <c r="D416" s="1" t="s">
        <v>4</v>
      </c>
      <c r="F416" s="1">
        <f>B416*E416</f>
        <v>0</v>
      </c>
    </row>
    <row r="417" spans="1:7" x14ac:dyDescent="0.2">
      <c r="D417" s="1" t="s">
        <v>5</v>
      </c>
      <c r="G417" s="1">
        <f>B416*E417</f>
        <v>0</v>
      </c>
    </row>
    <row r="419" spans="1:7" x14ac:dyDescent="0.2">
      <c r="A419" s="1">
        <v>84</v>
      </c>
      <c r="B419" s="1" t="s">
        <v>64</v>
      </c>
    </row>
    <row r="420" spans="1:7" ht="56.1" customHeight="1" x14ac:dyDescent="0.2">
      <c r="B420" s="3" t="s">
        <v>131</v>
      </c>
      <c r="C420" s="3"/>
      <c r="D420" s="3"/>
      <c r="E420" s="3"/>
      <c r="F420" s="3"/>
    </row>
    <row r="421" spans="1:7" x14ac:dyDescent="0.2">
      <c r="B421" s="2">
        <v>1</v>
      </c>
      <c r="C421" s="1" t="s">
        <v>3</v>
      </c>
      <c r="D421" s="1" t="s">
        <v>4</v>
      </c>
      <c r="F421" s="1">
        <f>B421*E421</f>
        <v>0</v>
      </c>
    </row>
    <row r="422" spans="1:7" x14ac:dyDescent="0.2">
      <c r="D422" s="1" t="s">
        <v>5</v>
      </c>
      <c r="G422" s="1">
        <f>B421*E422</f>
        <v>0</v>
      </c>
    </row>
    <row r="424" spans="1:7" x14ac:dyDescent="0.2">
      <c r="A424" s="1">
        <v>85</v>
      </c>
      <c r="B424" s="1" t="s">
        <v>64</v>
      </c>
    </row>
    <row r="425" spans="1:7" ht="27.95" customHeight="1" x14ac:dyDescent="0.2">
      <c r="B425" s="3" t="s">
        <v>132</v>
      </c>
      <c r="C425" s="3"/>
      <c r="D425" s="3"/>
      <c r="E425" s="3"/>
      <c r="F425" s="3"/>
    </row>
    <row r="426" spans="1:7" x14ac:dyDescent="0.2">
      <c r="B426" s="2">
        <v>1</v>
      </c>
      <c r="C426" s="1" t="s">
        <v>57</v>
      </c>
      <c r="D426" s="1" t="s">
        <v>4</v>
      </c>
      <c r="F426" s="1">
        <f>B426*E426</f>
        <v>0</v>
      </c>
    </row>
    <row r="427" spans="1:7" x14ac:dyDescent="0.2">
      <c r="D427" s="1" t="s">
        <v>5</v>
      </c>
      <c r="G427" s="1">
        <f>B426*E427</f>
        <v>0</v>
      </c>
    </row>
    <row r="429" spans="1:7" x14ac:dyDescent="0.2">
      <c r="A429" s="1">
        <v>86</v>
      </c>
      <c r="B429" s="1" t="s">
        <v>133</v>
      </c>
    </row>
    <row r="430" spans="1:7" ht="14.1" customHeight="1" x14ac:dyDescent="0.2">
      <c r="B430" s="3" t="s">
        <v>134</v>
      </c>
      <c r="C430" s="3"/>
      <c r="D430" s="3"/>
      <c r="E430" s="3"/>
      <c r="F430" s="3"/>
    </row>
    <row r="431" spans="1:7" x14ac:dyDescent="0.2">
      <c r="B431" s="2">
        <v>20</v>
      </c>
      <c r="C431" s="1" t="s">
        <v>57</v>
      </c>
      <c r="D431" s="1" t="s">
        <v>4</v>
      </c>
      <c r="F431" s="1">
        <f>B431*E431</f>
        <v>0</v>
      </c>
    </row>
    <row r="432" spans="1:7" x14ac:dyDescent="0.2">
      <c r="D432" s="1" t="s">
        <v>5</v>
      </c>
      <c r="G432" s="1">
        <f>B431*E432</f>
        <v>0</v>
      </c>
    </row>
    <row r="434" spans="1:7" x14ac:dyDescent="0.2">
      <c r="A434" s="1">
        <v>87</v>
      </c>
      <c r="B434" s="1" t="s">
        <v>135</v>
      </c>
    </row>
    <row r="435" spans="1:7" ht="27.95" customHeight="1" x14ac:dyDescent="0.2">
      <c r="B435" s="3" t="s">
        <v>136</v>
      </c>
      <c r="C435" s="3"/>
      <c r="D435" s="3"/>
      <c r="E435" s="3"/>
      <c r="F435" s="3"/>
    </row>
    <row r="436" spans="1:7" x14ac:dyDescent="0.2">
      <c r="B436" s="2">
        <v>5</v>
      </c>
      <c r="C436" s="1" t="s">
        <v>57</v>
      </c>
      <c r="D436" s="1" t="s">
        <v>4</v>
      </c>
      <c r="F436" s="1">
        <f>B436*E436</f>
        <v>0</v>
      </c>
    </row>
    <row r="437" spans="1:7" x14ac:dyDescent="0.2">
      <c r="D437" s="1" t="s">
        <v>5</v>
      </c>
      <c r="G437" s="1">
        <f>B436*E437</f>
        <v>0</v>
      </c>
    </row>
    <row r="439" spans="1:7" x14ac:dyDescent="0.2">
      <c r="A439" s="1">
        <v>88</v>
      </c>
      <c r="B439" s="1" t="s">
        <v>137</v>
      </c>
    </row>
    <row r="440" spans="1:7" ht="27.95" customHeight="1" x14ac:dyDescent="0.2">
      <c r="B440" s="3" t="s">
        <v>138</v>
      </c>
      <c r="C440" s="3"/>
      <c r="D440" s="3"/>
      <c r="E440" s="3"/>
      <c r="F440" s="3"/>
    </row>
    <row r="441" spans="1:7" x14ac:dyDescent="0.2">
      <c r="B441" s="2">
        <v>3</v>
      </c>
      <c r="C441" s="1" t="s">
        <v>57</v>
      </c>
      <c r="D441" s="1" t="s">
        <v>4</v>
      </c>
      <c r="F441" s="1">
        <f>B441*E441</f>
        <v>0</v>
      </c>
    </row>
    <row r="442" spans="1:7" x14ac:dyDescent="0.2">
      <c r="D442" s="1" t="s">
        <v>5</v>
      </c>
      <c r="G442" s="1">
        <f>B441*E442</f>
        <v>0</v>
      </c>
    </row>
    <row r="444" spans="1:7" x14ac:dyDescent="0.2">
      <c r="A444" s="1">
        <v>89</v>
      </c>
      <c r="B444" s="1" t="s">
        <v>139</v>
      </c>
    </row>
    <row r="445" spans="1:7" ht="14.1" customHeight="1" x14ac:dyDescent="0.2">
      <c r="B445" s="3" t="s">
        <v>140</v>
      </c>
      <c r="C445" s="3"/>
      <c r="D445" s="3"/>
      <c r="E445" s="3"/>
      <c r="F445" s="3"/>
    </row>
    <row r="446" spans="1:7" x14ac:dyDescent="0.2">
      <c r="B446" s="2">
        <v>2</v>
      </c>
      <c r="C446" s="1" t="s">
        <v>57</v>
      </c>
      <c r="D446" s="1" t="s">
        <v>4</v>
      </c>
      <c r="F446" s="1">
        <f>B446*E446</f>
        <v>0</v>
      </c>
    </row>
    <row r="447" spans="1:7" x14ac:dyDescent="0.2">
      <c r="D447" s="1" t="s">
        <v>5</v>
      </c>
      <c r="G447" s="1">
        <f>B446*E447</f>
        <v>0</v>
      </c>
    </row>
    <row r="449" spans="1:7" x14ac:dyDescent="0.2">
      <c r="A449" s="1">
        <v>90</v>
      </c>
      <c r="B449" s="1" t="s">
        <v>64</v>
      </c>
    </row>
    <row r="450" spans="1:7" ht="27.95" customHeight="1" x14ac:dyDescent="0.2">
      <c r="B450" s="3" t="s">
        <v>141</v>
      </c>
      <c r="C450" s="3"/>
      <c r="D450" s="3"/>
      <c r="E450" s="3"/>
      <c r="F450" s="3"/>
    </row>
    <row r="451" spans="1:7" x14ac:dyDescent="0.2">
      <c r="B451" s="2">
        <v>1</v>
      </c>
      <c r="C451" s="1" t="s">
        <v>142</v>
      </c>
      <c r="D451" s="1" t="s">
        <v>4</v>
      </c>
      <c r="F451" s="1">
        <f>B451*E451</f>
        <v>0</v>
      </c>
    </row>
    <row r="452" spans="1:7" x14ac:dyDescent="0.2">
      <c r="D452" s="1" t="s">
        <v>5</v>
      </c>
      <c r="G452" s="1">
        <f>B451*E452</f>
        <v>0</v>
      </c>
    </row>
    <row r="457" spans="1:7" x14ac:dyDescent="0.2">
      <c r="C457" s="5" t="s">
        <v>143</v>
      </c>
      <c r="F457" s="1">
        <f>F6+F11+F16+F21+F26+F31+F36+F41+F46+F51+F56+F61+F66+F71+F76+F81+F86+F91+F96+F101+F106+F111+F116+F121+F126+F131+F136+F141+F146+F151+F156+F161+F166+F171+F176+F181+F186+F191+F196+F201+F206+F211+F216+F221+F226+F231+F236+F241+F246+F251+F256+F261+F266+F271+F276+F281+F286+F291+F296+F301+F306+F316+F321+F326+F331+F336+F341+F346+F351+F356+F361+F366+F371+F376+F381+F386+F391+F396+F401+F406+F411+F416+F421+F426+F431+F436+F441+F451+F446+F311</f>
        <v>0</v>
      </c>
    </row>
    <row r="458" spans="1:7" x14ac:dyDescent="0.2">
      <c r="C458" s="5" t="s">
        <v>144</v>
      </c>
      <c r="G458" s="1">
        <f>G7+G12+G17+G22+G27+G32+G37+G42+G47+G52+G57+G62+G67+G72+G77+G82+G87+G92+G97+G102+G107+G112+G117+G122+G127+G132+G137+G142+G147+G152+G157+G162+G167+G172+G177+G182+G187+G192+G197+G202+G207+G212+G217+G222+G227+G232+G237+G242+G247+G252+G257+G262+G267+G272+G277+G282+G287+G292+G297+G302+G307+G317+G322+G327+G332+G337+G342+G347+G352+G357+G362+G367+G372+G377+G382+G387+G392+G397+G402+G407+G412+G417+G422+G427+G432+G437+G442+G452+G447+G312</f>
        <v>0</v>
      </c>
    </row>
    <row r="459" spans="1:7" x14ac:dyDescent="0.2">
      <c r="A459" s="7"/>
      <c r="B459" s="7"/>
      <c r="C459" s="8"/>
      <c r="D459" s="7"/>
      <c r="E459" s="7"/>
      <c r="F459" s="7"/>
      <c r="G459" s="7"/>
    </row>
    <row r="460" spans="1:7" x14ac:dyDescent="0.2">
      <c r="C460" s="5" t="s">
        <v>145</v>
      </c>
      <c r="F460" s="6">
        <f>F457+G458</f>
        <v>0</v>
      </c>
      <c r="G460" s="6"/>
    </row>
    <row r="461" spans="1:7" x14ac:dyDescent="0.2">
      <c r="C461" s="5" t="s">
        <v>146</v>
      </c>
      <c r="F461" s="6">
        <f>F460*0.27</f>
        <v>0</v>
      </c>
      <c r="G461" s="6"/>
    </row>
    <row r="462" spans="1:7" x14ac:dyDescent="0.2">
      <c r="C462" s="5" t="s">
        <v>147</v>
      </c>
      <c r="F462" s="6">
        <f>F460+F461</f>
        <v>0</v>
      </c>
      <c r="G462" s="6"/>
    </row>
  </sheetData>
  <mergeCells count="94">
    <mergeCell ref="F460:G460"/>
    <mergeCell ref="F461:G461"/>
    <mergeCell ref="F462:G462"/>
    <mergeCell ref="B55:F55"/>
    <mergeCell ref="A2:G2"/>
    <mergeCell ref="B5:F5"/>
    <mergeCell ref="B10:F10"/>
    <mergeCell ref="B15:F15"/>
    <mergeCell ref="B20:F20"/>
    <mergeCell ref="B25:F25"/>
    <mergeCell ref="B30:F30"/>
    <mergeCell ref="B35:F35"/>
    <mergeCell ref="B40:F40"/>
    <mergeCell ref="B45:F45"/>
    <mergeCell ref="B50:F50"/>
    <mergeCell ref="B115:F115"/>
    <mergeCell ref="B60:F60"/>
    <mergeCell ref="B65:F65"/>
    <mergeCell ref="B70:F70"/>
    <mergeCell ref="B75:F75"/>
    <mergeCell ref="B80:F80"/>
    <mergeCell ref="B85:F85"/>
    <mergeCell ref="B90:F90"/>
    <mergeCell ref="B95:F95"/>
    <mergeCell ref="B100:F100"/>
    <mergeCell ref="B105:F105"/>
    <mergeCell ref="B110:F110"/>
    <mergeCell ref="B175:F175"/>
    <mergeCell ref="B120:F120"/>
    <mergeCell ref="B125:F125"/>
    <mergeCell ref="B130:F130"/>
    <mergeCell ref="B135:F135"/>
    <mergeCell ref="B140:F140"/>
    <mergeCell ref="B145:F145"/>
    <mergeCell ref="B150:F150"/>
    <mergeCell ref="B155:F155"/>
    <mergeCell ref="B160:F160"/>
    <mergeCell ref="B165:F165"/>
    <mergeCell ref="B170:F170"/>
    <mergeCell ref="B235:F235"/>
    <mergeCell ref="B180:F180"/>
    <mergeCell ref="B185:F185"/>
    <mergeCell ref="B190:F190"/>
    <mergeCell ref="B195:F195"/>
    <mergeCell ref="B200:F200"/>
    <mergeCell ref="B205:F205"/>
    <mergeCell ref="B210:F210"/>
    <mergeCell ref="B215:F215"/>
    <mergeCell ref="B220:F220"/>
    <mergeCell ref="B225:F225"/>
    <mergeCell ref="B230:F230"/>
    <mergeCell ref="B295:F295"/>
    <mergeCell ref="B240:F240"/>
    <mergeCell ref="B245:F245"/>
    <mergeCell ref="B250:F250"/>
    <mergeCell ref="B255:F255"/>
    <mergeCell ref="B260:F260"/>
    <mergeCell ref="B265:F265"/>
    <mergeCell ref="B270:F270"/>
    <mergeCell ref="B275:F275"/>
    <mergeCell ref="B280:F280"/>
    <mergeCell ref="B285:F285"/>
    <mergeCell ref="B290:F290"/>
    <mergeCell ref="B355:F355"/>
    <mergeCell ref="B300:F300"/>
    <mergeCell ref="B305:F305"/>
    <mergeCell ref="B310:F310"/>
    <mergeCell ref="B315:F315"/>
    <mergeCell ref="B320:F320"/>
    <mergeCell ref="B325:F325"/>
    <mergeCell ref="B330:F330"/>
    <mergeCell ref="B335:F335"/>
    <mergeCell ref="B340:F340"/>
    <mergeCell ref="B345:F345"/>
    <mergeCell ref="B350:F350"/>
    <mergeCell ref="B415:F415"/>
    <mergeCell ref="B360:F360"/>
    <mergeCell ref="B365:F365"/>
    <mergeCell ref="B370:F370"/>
    <mergeCell ref="B375:F375"/>
    <mergeCell ref="B380:F380"/>
    <mergeCell ref="B385:F385"/>
    <mergeCell ref="B390:F390"/>
    <mergeCell ref="B395:F395"/>
    <mergeCell ref="B400:F400"/>
    <mergeCell ref="B405:F405"/>
    <mergeCell ref="B410:F410"/>
    <mergeCell ref="B450:F450"/>
    <mergeCell ref="B420:F420"/>
    <mergeCell ref="B425:F425"/>
    <mergeCell ref="B430:F430"/>
    <mergeCell ref="B435:F435"/>
    <mergeCell ref="B440:F440"/>
    <mergeCell ref="B445:F445"/>
  </mergeCells>
  <pageMargins left="0.35433070866141736" right="0.35433070866141736" top="0.39370078740157483" bottom="0.39370078740157483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Költségvetés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Költségvetés</dc:title>
  <dc:creator>Bodócs Péter</dc:creator>
  <cp:lastModifiedBy>XY2</cp:lastModifiedBy>
  <cp:lastPrinted>2017-11-15T13:40:30Z</cp:lastPrinted>
  <dcterms:created xsi:type="dcterms:W3CDTF">2017-11-15T07:15:28Z</dcterms:created>
  <dcterms:modified xsi:type="dcterms:W3CDTF">2017-11-15T13:41:38Z</dcterms:modified>
</cp:coreProperties>
</file>